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)\114年\公會官網\"/>
    </mc:Choice>
  </mc:AlternateContent>
  <xr:revisionPtr revIDLastSave="0" documentId="13_ncr:1_{5C5AC707-2CCF-45C9-B864-799AA5EC2A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E54" i="11" l="1"/>
  <c r="D54" i="11"/>
  <c r="B54" i="11"/>
  <c r="G54" i="11"/>
  <c r="F54" i="11"/>
  <c r="C54" i="11"/>
  <c r="H54" i="1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<sst xmlns="http://schemas.openxmlformats.org/spreadsheetml/2006/main" count="66" uniqueCount="64">
  <si>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</si>
  <si>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</si>
  <si>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</si>
  <si>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</si>
  <si>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</si>
  <si>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</si>
  <si>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</si>
  <si>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</si>
  <si>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</si>
  <si>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</si>
  <si>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</si>
  <si>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</si>
  <si>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</si>
  <si>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</si>
  <si>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</si>
  <si>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</si>
  <si>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</si>
  <si>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</si>
  <si>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</si>
  <si>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</si>
  <si>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</si>
  <si>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</si>
  <si>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</si>
  <si>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</si>
  <si>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</si>
  <si>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</si>
  <si>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</si>
  <si>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</si>
  <si>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</si>
  <si>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</si>
  <si>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</si>
  <si>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</si>
  <si>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</si>
  <si>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</si>
  <si>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</si>
  <si>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</si>
  <si>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</si>
  <si>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</si>
  <si>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</si>
  <si>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</si>
  <si>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</si>
  <si>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</si>
  <si>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</si>
  <si>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</si>
  <si>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</si>
  <si>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</si>
  <si>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</si>
  <si>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</si>
  <si>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</si>
  <si>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</si>
  <si>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</si>
  <si>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</si>
  <si>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</si>
  <si>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</si>
  <si>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</si>
  <si>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</si>
  <si>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</si>
  <si>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</si>
  <si>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114年10月交易量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</si>
  <si>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</si>
  <si>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</si>
  <si>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</si>
  <si>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114年11月交易量</t>
    <phoneticPr fontId="3" type="noConversion"/>
  </si>
  <si>
    <t>114年11月百分比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</si>
</sst>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H4" sqref="H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4" t="s">
        <v>61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62</v>
      </c>
      <c r="D3" s="20" t="s">
        <v>63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18224315</v>
      </c>
      <c r="D4" s="31">
        <f>C4/$C$43</f>
        <v>0.43521720889405824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8717920</v>
      </c>
      <c r="D5" s="31">
        <f t="shared" ref="D5:D42" si="0">C5/$C$43</f>
        <v>0.2081937680380134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6381008</v>
      </c>
      <c r="D6" s="31">
        <f t="shared" si="0"/>
        <v>0.15238567220170726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5035166</v>
      </c>
      <c r="D7" s="31">
        <f t="shared" si="0"/>
        <v>0.12024544641805521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3040132</v>
      </c>
      <c r="D8" s="31">
        <f t="shared" si="0"/>
        <v>7.2601783041475687E-2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230518</v>
      </c>
      <c r="D9" s="31">
        <f t="shared" si="0"/>
        <v>5.5050299865778505E-3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41614</v>
      </c>
      <c r="D10" s="31">
        <f t="shared" si="0"/>
        <v>9.9378928266534786E-4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51</v>
      </c>
      <c r="C11" s="35">
        <v>33622</v>
      </c>
      <c r="D11" s="31">
        <f t="shared" si="0"/>
        <v>8.029313034501449E-4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7</v>
      </c>
      <c r="C12" s="35">
        <v>24492</v>
      </c>
      <c r="D12" s="31">
        <f t="shared" si="0"/>
        <v>5.8489659996731151E-4</v>
      </c>
      <c r="H12" s="3"/>
      <c r="I12" s="3"/>
    </row>
    <row r="13" spans="1:9" ht="33.75" customHeight="1" x14ac:dyDescent="0.2">
      <c r="A13" s="42">
        <v>10</v>
      </c>
      <c r="B13" s="34" t="s">
        <v>10</v>
      </c>
      <c r="C13" s="35">
        <v>21557</v>
      </c>
      <c r="D13" s="31">
        <f t="shared" si="0"/>
        <v>5.1480548773049706E-4</v>
      </c>
      <c r="H13" s="3"/>
      <c r="I13" s="3"/>
    </row>
    <row r="14" spans="1:9" ht="33.75" customHeight="1" x14ac:dyDescent="0.2">
      <c r="A14" s="42">
        <v>11</v>
      </c>
      <c r="B14" s="34" t="s">
        <v>20</v>
      </c>
      <c r="C14" s="35">
        <v>16514</v>
      </c>
      <c r="D14" s="31">
        <f t="shared" si="0"/>
        <v>3.9437295655153447E-4</v>
      </c>
      <c r="H14" s="3"/>
      <c r="I14" s="3"/>
    </row>
    <row r="15" spans="1:9" ht="33.75" customHeight="1" x14ac:dyDescent="0.2">
      <c r="A15" s="42">
        <v>12</v>
      </c>
      <c r="B15" s="34" t="s">
        <v>16</v>
      </c>
      <c r="C15" s="35">
        <v>14988</v>
      </c>
      <c r="D15" s="31">
        <f t="shared" si="0"/>
        <v>3.5793035441409704E-4</v>
      </c>
      <c r="H15" s="3"/>
      <c r="I15" s="3"/>
    </row>
    <row r="16" spans="1:9" ht="33.75" customHeight="1" x14ac:dyDescent="0.2">
      <c r="A16" s="42">
        <v>13</v>
      </c>
      <c r="B16" s="34" t="s">
        <v>57</v>
      </c>
      <c r="C16" s="37">
        <v>11020</v>
      </c>
      <c r="D16" s="31">
        <f t="shared" si="0"/>
        <v>2.6317003640534756E-4</v>
      </c>
      <c r="H16" s="3"/>
      <c r="I16" s="3"/>
    </row>
    <row r="17" spans="1:9" ht="33.75" customHeight="1" x14ac:dyDescent="0.2">
      <c r="A17" s="42">
        <v>14</v>
      </c>
      <c r="B17" s="34" t="s">
        <v>9</v>
      </c>
      <c r="C17" s="35">
        <v>10770</v>
      </c>
      <c r="D17" s="31">
        <f t="shared" si="0"/>
        <v>2.5719975427273986E-4</v>
      </c>
      <c r="H17" s="3"/>
      <c r="I17" s="3"/>
    </row>
    <row r="18" spans="1:9" ht="33.75" customHeight="1" x14ac:dyDescent="0.2">
      <c r="A18" s="42">
        <v>15</v>
      </c>
      <c r="B18" s="34" t="s">
        <v>6</v>
      </c>
      <c r="C18" s="35">
        <v>10192</v>
      </c>
      <c r="D18" s="31">
        <f t="shared" si="0"/>
        <v>2.4339646198215086E-4</v>
      </c>
      <c r="H18" s="3"/>
      <c r="I18" s="3"/>
    </row>
    <row r="19" spans="1:9" ht="33.75" customHeight="1" x14ac:dyDescent="0.2">
      <c r="A19" s="42">
        <v>16</v>
      </c>
      <c r="B19" s="34" t="s">
        <v>54</v>
      </c>
      <c r="C19" s="35">
        <v>10057</v>
      </c>
      <c r="D19" s="31">
        <f t="shared" si="0"/>
        <v>2.4017250963054271E-4</v>
      </c>
      <c r="H19" s="3"/>
      <c r="I19" s="3"/>
    </row>
    <row r="20" spans="1:9" ht="33.75" customHeight="1" x14ac:dyDescent="0.2">
      <c r="A20" s="42">
        <v>17</v>
      </c>
      <c r="B20" s="34" t="s">
        <v>45</v>
      </c>
      <c r="C20" s="35">
        <v>7954</v>
      </c>
      <c r="D20" s="31">
        <f t="shared" si="0"/>
        <v>1.8995049633104669E-4</v>
      </c>
      <c r="H20" s="3"/>
      <c r="I20" s="3"/>
    </row>
    <row r="21" spans="1:9" ht="33.75" customHeight="1" x14ac:dyDescent="0.2">
      <c r="A21" s="42">
        <v>18</v>
      </c>
      <c r="B21" s="34" t="s">
        <v>50</v>
      </c>
      <c r="C21" s="35">
        <v>6705</v>
      </c>
      <c r="D21" s="31">
        <f t="shared" si="0"/>
        <v>1.6012296679653861E-4</v>
      </c>
      <c r="H21" s="3"/>
      <c r="I21" s="3"/>
    </row>
    <row r="22" spans="1:9" ht="33.75" customHeight="1" x14ac:dyDescent="0.2">
      <c r="A22" s="42">
        <v>19</v>
      </c>
      <c r="B22" s="34" t="s">
        <v>11</v>
      </c>
      <c r="C22" s="35">
        <v>4713</v>
      </c>
      <c r="D22" s="31">
        <f t="shared" si="0"/>
        <v>1.1255175876392043E-4</v>
      </c>
      <c r="H22" s="3"/>
      <c r="I22" s="3"/>
    </row>
    <row r="23" spans="1:9" ht="33.75" customHeight="1" x14ac:dyDescent="0.2">
      <c r="A23" s="42">
        <v>20</v>
      </c>
      <c r="B23" s="34" t="s">
        <v>48</v>
      </c>
      <c r="C23" s="35">
        <v>4365</v>
      </c>
      <c r="D23" s="31">
        <f t="shared" si="0"/>
        <v>1.0424112603533051E-4</v>
      </c>
      <c r="H23" s="3"/>
      <c r="I23" s="3"/>
    </row>
    <row r="24" spans="1:9" ht="33.75" customHeight="1" x14ac:dyDescent="0.2">
      <c r="A24" s="42">
        <v>21</v>
      </c>
      <c r="B24" s="34" t="s">
        <v>23</v>
      </c>
      <c r="C24" s="38">
        <v>4031</v>
      </c>
      <c r="D24" s="31">
        <f t="shared" si="0"/>
        <v>9.6264829106166615E-5</v>
      </c>
      <c r="H24" s="3"/>
      <c r="I24" s="3"/>
    </row>
    <row r="25" spans="1:9" ht="33.75" customHeight="1" x14ac:dyDescent="0.2">
      <c r="A25" s="42">
        <v>22</v>
      </c>
      <c r="B25" s="34" t="s">
        <v>21</v>
      </c>
      <c r="C25" s="38">
        <v>4002</v>
      </c>
      <c r="D25" s="31">
        <f t="shared" si="0"/>
        <v>9.5572276378784116E-5</v>
      </c>
      <c r="H25" s="3"/>
      <c r="I25" s="3"/>
    </row>
    <row r="26" spans="1:9" ht="33.75" customHeight="1" x14ac:dyDescent="0.2">
      <c r="A26" s="42">
        <v>23</v>
      </c>
      <c r="B26" s="34" t="s">
        <v>22</v>
      </c>
      <c r="C26" s="37">
        <v>2877</v>
      </c>
      <c r="D26" s="31">
        <f t="shared" si="0"/>
        <v>6.8706006782049453E-5</v>
      </c>
      <c r="H26" s="3"/>
      <c r="I26" s="3"/>
    </row>
    <row r="27" spans="1:9" ht="33.75" customHeight="1" x14ac:dyDescent="0.2">
      <c r="A27" s="42">
        <v>24</v>
      </c>
      <c r="B27" s="34" t="s">
        <v>12</v>
      </c>
      <c r="C27" s="35">
        <v>2474</v>
      </c>
      <c r="D27" s="31">
        <f t="shared" si="0"/>
        <v>5.9081911984285838E-5</v>
      </c>
      <c r="H27" s="3"/>
      <c r="I27" s="3"/>
    </row>
    <row r="28" spans="1:9" ht="33.75" customHeight="1" x14ac:dyDescent="0.2">
      <c r="A28" s="42">
        <v>25</v>
      </c>
      <c r="B28" s="34" t="s">
        <v>8</v>
      </c>
      <c r="C28" s="35">
        <v>2134</v>
      </c>
      <c r="D28" s="31">
        <f t="shared" si="0"/>
        <v>5.0962328283939357E-5</v>
      </c>
      <c r="H28" s="3"/>
      <c r="I28" s="3"/>
    </row>
    <row r="29" spans="1:9" ht="33.75" customHeight="1" x14ac:dyDescent="0.2">
      <c r="A29" s="42">
        <v>26</v>
      </c>
      <c r="B29" s="34" t="s">
        <v>13</v>
      </c>
      <c r="C29" s="35">
        <v>1832</v>
      </c>
      <c r="D29" s="31">
        <f t="shared" si="0"/>
        <v>4.3750227467749253E-5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47</v>
      </c>
      <c r="C30" s="38">
        <v>1782</v>
      </c>
      <c r="D30" s="31">
        <f t="shared" si="0"/>
        <v>4.2556171041227714E-5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49</v>
      </c>
      <c r="C31" s="35">
        <v>1616</v>
      </c>
      <c r="D31" s="31">
        <f t="shared" si="0"/>
        <v>3.85919037051762E-5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17</v>
      </c>
      <c r="C32" s="38">
        <v>1434</v>
      </c>
      <c r="D32" s="31">
        <f t="shared" si="0"/>
        <v>3.4245538312637787E-5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18</v>
      </c>
      <c r="C33" s="38">
        <v>1220</v>
      </c>
      <c r="D33" s="31">
        <f t="shared" si="0"/>
        <v>2.9134976807125595E-5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26</v>
      </c>
      <c r="C34" s="38">
        <v>959</v>
      </c>
      <c r="D34" s="31">
        <f t="shared" si="0"/>
        <v>2.2902002260683152E-5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15</v>
      </c>
      <c r="C35" s="36">
        <v>679</v>
      </c>
      <c r="D35" s="31">
        <f t="shared" si="0"/>
        <v>1.6215286272162523E-5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14</v>
      </c>
      <c r="C36" s="36">
        <v>527</v>
      </c>
      <c r="D36" s="31">
        <f t="shared" si="0"/>
        <v>1.2585354735537039E-5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19</v>
      </c>
      <c r="C37" s="39">
        <v>425</v>
      </c>
      <c r="D37" s="31">
        <f t="shared" si="0"/>
        <v>1.0149479625433096E-5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24</v>
      </c>
      <c r="C38" s="36">
        <v>195</v>
      </c>
      <c r="D38" s="31">
        <f t="shared" si="0"/>
        <v>4.6568200634340092E-6</v>
      </c>
      <c r="E38" s="3"/>
      <c r="H38" s="3"/>
      <c r="I38" s="3"/>
    </row>
    <row r="39" spans="1:9" ht="33.75" customHeight="1" x14ac:dyDescent="0.2">
      <c r="A39" s="42">
        <v>36</v>
      </c>
      <c r="B39" s="34" t="s">
        <v>44</v>
      </c>
      <c r="C39" s="36">
        <v>130</v>
      </c>
      <c r="D39" s="31">
        <f t="shared" si="0"/>
        <v>3.104546708956006E-6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25</v>
      </c>
      <c r="C40" s="36">
        <v>114</v>
      </c>
      <c r="D40" s="31">
        <f t="shared" si="0"/>
        <v>2.722448652469113E-6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46</v>
      </c>
      <c r="C41" s="36">
        <v>15</v>
      </c>
      <c r="D41" s="31">
        <f t="shared" si="0"/>
        <v>3.582169279564622E-7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41874068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58</v>
      </c>
      <c r="C46" s="48"/>
      <c r="D46" s="49" t="s">
        <v>59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39502995</v>
      </c>
      <c r="C48" s="14">
        <v>4209197</v>
      </c>
      <c r="D48" s="14">
        <v>41874068</v>
      </c>
      <c r="E48" s="14">
        <v>3760763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1975149.75</v>
      </c>
      <c r="C49" s="14">
        <v>191746.83715415018</v>
      </c>
      <c r="D49" s="27">
        <f>D48/20</f>
        <v>2093703.4</v>
      </c>
      <c r="E49" s="14">
        <v>204024.28888888887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60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2505208</v>
      </c>
      <c r="C53" s="15">
        <v>624925</v>
      </c>
      <c r="D53" s="15">
        <v>372297</v>
      </c>
      <c r="E53" s="15">
        <v>109794</v>
      </c>
      <c r="F53" s="15">
        <v>94323</v>
      </c>
      <c r="G53" s="15">
        <v>54216</v>
      </c>
      <c r="H53" s="15">
        <f>SUM(B53:G53)</f>
        <v>3760763</v>
      </c>
      <c r="I53" s="3"/>
    </row>
    <row r="54" spans="1:9" ht="21.95" customHeight="1" x14ac:dyDescent="0.2">
      <c r="A54" s="12" t="s">
        <v>41</v>
      </c>
      <c r="B54" s="16">
        <f>B53/$H$53</f>
        <v>0.66614354587087776</v>
      </c>
      <c r="C54" s="16">
        <f t="shared" ref="C54:G54" si="1">C53/$H$53</f>
        <v>0.16616973736446566</v>
      </c>
      <c r="D54" s="16">
        <f t="shared" si="1"/>
        <v>9.8995070947039202E-2</v>
      </c>
      <c r="E54" s="16">
        <f t="shared" si="1"/>
        <v>2.9194607583620663E-2</v>
      </c>
      <c r="F54" s="16">
        <f t="shared" si="1"/>
        <v>2.5080814717651712E-2</v>
      </c>
      <c r="G54" s="16">
        <f t="shared" si="1"/>
        <v>1.4416223516344955E-2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2025-12-11T07:31:41Z</dcterms:modified>
</cp:coreProperties>
</file>