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-交易量(新)\每月公告統計資料\網站公告(每月20日)\114年\公會官網\"/>
    </mc:Choice>
  </mc:AlternateContent>
  <bookViews>
    <workbookView xWindow="0" yWindow="0" windowWidth="28800" windowHeight="12135"/>
  </bookViews>
  <sheets>
    <sheet name="交易量" sheetId="11" r:id="rId1"/>
  </sheets>
  <calcPr calcId="162913"/>
</workbook>
</file>

<file path=xl/calcChain.xml><?xml version="1.0" encoding="utf-8"?>
<calcChain xmlns="http://schemas.openxmlformats.org/spreadsheetml/2006/main">
  <c r="D49" i="11" l="1"/>
  <c r="C43" i="11" l="1"/>
  <c r="D7" i="11" s="1"/>
  <c r="D30" i="11" l="1"/>
  <c r="D38" i="11"/>
  <c r="D22" i="11"/>
  <c r="D34" i="11"/>
  <c r="D42" i="11"/>
  <c r="D26" i="11"/>
  <c r="D40" i="11"/>
  <c r="D36" i="11"/>
  <c r="D32" i="11"/>
  <c r="D28" i="11"/>
  <c r="D24" i="11"/>
  <c r="D20" i="11"/>
  <c r="D16" i="11"/>
  <c r="D12" i="11"/>
  <c r="D8" i="11"/>
  <c r="D18" i="11"/>
  <c r="D14" i="11"/>
  <c r="D10" i="11"/>
  <c r="D6" i="11"/>
  <c r="D41" i="11"/>
  <c r="D37" i="11"/>
  <c r="D33" i="11"/>
  <c r="D29" i="11"/>
  <c r="D25" i="11"/>
  <c r="D21" i="11"/>
  <c r="D17" i="11"/>
  <c r="D13" i="11"/>
  <c r="D9" i="11"/>
  <c r="D5" i="11"/>
  <c r="D4" i="11"/>
  <c r="D39" i="11"/>
  <c r="D35" i="11"/>
  <c r="D31" i="11"/>
  <c r="D27" i="11"/>
  <c r="D23" i="11"/>
  <c r="D19" i="11"/>
  <c r="D15" i="11"/>
  <c r="D11" i="11"/>
  <c r="H53" i="11" l="1"/>
  <c r="D54" i="11" s="1"/>
  <c r="E54" i="11" l="1"/>
  <c r="C54" i="11"/>
  <c r="B54" i="11"/>
  <c r="G54" i="11"/>
  <c r="F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<sst xmlns="http://schemas.openxmlformats.org/spreadsheetml/2006/main" count="66" uniqueCount="64">
  <si>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</si>
  <si>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</si>
  <si>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</si>
  <si>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</si>
  <si>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</si>
  <si>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</si>
  <si>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</si>
  <si>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</si>
  <si>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</si>
  <si>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</si>
  <si>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</si>
  <si>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</si>
  <si>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</si>
  <si>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</si>
  <si>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</si>
  <si>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</si>
  <si>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</si>
  <si>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</si>
  <si>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</si>
  <si>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</si>
  <si>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</si>
  <si>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</si>
  <si>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</si>
  <si>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</si>
  <si>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</si>
  <si>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</si>
  <si>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</si>
  <si>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</si>
  <si>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</si>
  <si>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</si>
  <si>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</si>
  <si>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</si>
  <si>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</si>
  <si>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</si>
  <si>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</si>
  <si>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</si>
  <si>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</si>
  <si>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</si>
  <si>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</si>
  <si>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</si>
  <si>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</si>
  <si>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</si>
  <si>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</si>
  <si>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</si>
  <si>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</si>
  <si>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</si>
  <si>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</si>
  <si>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</si>
  <si>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</si>
  <si>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</si>
  <si>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</si>
  <si>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</si>
  <si>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</si>
  <si>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</si>
  <si>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</si>
  <si>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</si>
  <si>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</si>
  <si>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</si>
  <si>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t>114年8月交易量</t>
    <phoneticPr fontId="3" type="noConversion"/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</si>
  <si>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月交易量</t>
    </r>
    <phoneticPr fontId="3" type="noConversion"/>
  </si>
  <si>
    <t>114年9月交易量</t>
    <phoneticPr fontId="3" type="noConversion"/>
  </si>
  <si>
    <t>114年9月百分比</t>
    <phoneticPr fontId="3" type="noConversion"/>
  </si>
  <si>
    <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9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</si>
  <si>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r>
      <t xml:space="preserve"> </t>
    </r>
    <r>
      <rPr>
        <b/>
        <sz val="16"/>
        <rFont val="Times New Roman"/>
        <family val="1"/>
      </rPr>
      <t>114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9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</si>
</sst>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52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/>
    <cellStyle name="一般 2" xfId="4"/>
    <cellStyle name="一般 9" xfId="2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topLeftCell="A43" zoomScale="69" zoomScaleNormal="69" workbookViewId="0">
      <selection activeCell="F70" sqref="F70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4" t="s">
        <v>62</v>
      </c>
      <c r="B1" s="44"/>
      <c r="C1" s="44"/>
      <c r="D1" s="44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60</v>
      </c>
      <c r="D3" s="20" t="s">
        <v>61</v>
      </c>
      <c r="E3" s="13"/>
      <c r="F3" s="2"/>
      <c r="H3" s="3"/>
      <c r="I3" s="3"/>
    </row>
    <row r="4" spans="1:9" ht="33.75" customHeight="1" x14ac:dyDescent="0.2">
      <c r="A4" s="42">
        <v>1</v>
      </c>
      <c r="B4" s="34" t="s">
        <v>1</v>
      </c>
      <c r="C4" s="35">
        <v>18209970</v>
      </c>
      <c r="D4" s="31">
        <f>C4/$C$43</f>
        <v>0.48982532143931845</v>
      </c>
      <c r="H4" s="3"/>
      <c r="I4" s="3"/>
    </row>
    <row r="5" spans="1:9" ht="33.75" customHeight="1" x14ac:dyDescent="0.3">
      <c r="A5" s="42">
        <v>2</v>
      </c>
      <c r="B5" s="34" t="s">
        <v>4</v>
      </c>
      <c r="C5" s="35">
        <v>7993202</v>
      </c>
      <c r="D5" s="31">
        <f t="shared" ref="D5:D42" si="0">C5/$C$43</f>
        <v>0.21500709440923862</v>
      </c>
      <c r="F5" s="10"/>
      <c r="G5" s="5"/>
      <c r="H5" s="3"/>
      <c r="I5" s="3"/>
    </row>
    <row r="6" spans="1:9" ht="33.75" customHeight="1" x14ac:dyDescent="0.3">
      <c r="A6" s="42">
        <v>3</v>
      </c>
      <c r="B6" s="34" t="s">
        <v>3</v>
      </c>
      <c r="C6" s="35">
        <v>4793567</v>
      </c>
      <c r="D6" s="31">
        <f t="shared" si="0"/>
        <v>0.12894093162239748</v>
      </c>
      <c r="F6" s="9"/>
      <c r="G6" s="5"/>
      <c r="H6" s="3"/>
      <c r="I6" s="3"/>
    </row>
    <row r="7" spans="1:9" ht="33.75" customHeight="1" x14ac:dyDescent="0.3">
      <c r="A7" s="42">
        <v>4</v>
      </c>
      <c r="B7" s="34" t="s">
        <v>55</v>
      </c>
      <c r="C7" s="35">
        <v>3291786</v>
      </c>
      <c r="D7" s="31">
        <f t="shared" si="0"/>
        <v>8.8544908946003115E-2</v>
      </c>
      <c r="F7" s="5"/>
      <c r="G7" s="8"/>
      <c r="H7" s="3"/>
      <c r="I7" s="3"/>
    </row>
    <row r="8" spans="1:9" ht="33.75" customHeight="1" x14ac:dyDescent="0.3">
      <c r="A8" s="42">
        <v>5</v>
      </c>
      <c r="B8" s="34" t="s">
        <v>2</v>
      </c>
      <c r="C8" s="35">
        <v>2496065</v>
      </c>
      <c r="D8" s="31">
        <f t="shared" si="0"/>
        <v>6.7141013464515995E-2</v>
      </c>
      <c r="F8" s="5"/>
      <c r="G8" s="8"/>
      <c r="H8" s="3"/>
      <c r="I8" s="3"/>
    </row>
    <row r="9" spans="1:9" ht="33.75" customHeight="1" x14ac:dyDescent="0.25">
      <c r="A9" s="42">
        <v>6</v>
      </c>
      <c r="B9" s="34" t="s">
        <v>5</v>
      </c>
      <c r="C9" s="36">
        <v>198419</v>
      </c>
      <c r="D9" s="31">
        <f t="shared" si="0"/>
        <v>5.3372218874972403E-3</v>
      </c>
      <c r="F9" s="8"/>
      <c r="G9" s="8"/>
      <c r="H9" s="3"/>
      <c r="I9" s="3"/>
    </row>
    <row r="10" spans="1:9" ht="33.75" customHeight="1" x14ac:dyDescent="0.25">
      <c r="A10" s="42">
        <v>7</v>
      </c>
      <c r="B10" s="34" t="s">
        <v>43</v>
      </c>
      <c r="C10" s="35">
        <v>30740</v>
      </c>
      <c r="D10" s="31">
        <f t="shared" si="0"/>
        <v>8.2686739083285958E-4</v>
      </c>
      <c r="F10" s="24"/>
      <c r="G10" s="8"/>
      <c r="H10" s="3"/>
      <c r="I10" s="3"/>
    </row>
    <row r="11" spans="1:9" ht="33.75" customHeight="1" x14ac:dyDescent="0.2">
      <c r="A11" s="42">
        <v>8</v>
      </c>
      <c r="B11" s="34" t="s">
        <v>51</v>
      </c>
      <c r="C11" s="35">
        <v>19196</v>
      </c>
      <c r="D11" s="31">
        <f t="shared" si="0"/>
        <v>5.1634828999439083E-4</v>
      </c>
      <c r="F11" s="25"/>
      <c r="H11" s="3"/>
      <c r="I11" s="3"/>
    </row>
    <row r="12" spans="1:9" ht="33.75" customHeight="1" x14ac:dyDescent="0.2">
      <c r="A12" s="42">
        <v>9</v>
      </c>
      <c r="B12" s="34" t="s">
        <v>10</v>
      </c>
      <c r="C12" s="35">
        <v>16492</v>
      </c>
      <c r="D12" s="31">
        <f t="shared" si="0"/>
        <v>4.4361408619438908E-4</v>
      </c>
      <c r="H12" s="3"/>
      <c r="I12" s="3"/>
    </row>
    <row r="13" spans="1:9" ht="33.75" customHeight="1" x14ac:dyDescent="0.2">
      <c r="A13" s="42">
        <v>10</v>
      </c>
      <c r="B13" s="34" t="s">
        <v>57</v>
      </c>
      <c r="C13" s="35">
        <v>16465</v>
      </c>
      <c r="D13" s="31">
        <f t="shared" si="0"/>
        <v>4.4288782010614943E-4</v>
      </c>
      <c r="H13" s="3"/>
      <c r="I13" s="3"/>
    </row>
    <row r="14" spans="1:9" ht="33.75" customHeight="1" x14ac:dyDescent="0.2">
      <c r="A14" s="42">
        <v>11</v>
      </c>
      <c r="B14" s="34" t="s">
        <v>7</v>
      </c>
      <c r="C14" s="35">
        <v>16234</v>
      </c>
      <c r="D14" s="31">
        <f t="shared" si="0"/>
        <v>4.36674210240099E-4</v>
      </c>
      <c r="H14" s="3"/>
      <c r="I14" s="3"/>
    </row>
    <row r="15" spans="1:9" ht="33.75" customHeight="1" x14ac:dyDescent="0.2">
      <c r="A15" s="42">
        <v>12</v>
      </c>
      <c r="B15" s="34" t="s">
        <v>16</v>
      </c>
      <c r="C15" s="35">
        <v>11584</v>
      </c>
      <c r="D15" s="31">
        <f t="shared" si="0"/>
        <v>3.1159505059882386E-4</v>
      </c>
      <c r="H15" s="3"/>
      <c r="I15" s="3"/>
    </row>
    <row r="16" spans="1:9" ht="33.75" customHeight="1" x14ac:dyDescent="0.2">
      <c r="A16" s="42">
        <v>13</v>
      </c>
      <c r="B16" s="34" t="s">
        <v>50</v>
      </c>
      <c r="C16" s="37">
        <v>9518</v>
      </c>
      <c r="D16" s="31">
        <f t="shared" si="0"/>
        <v>2.5602224547648529E-4</v>
      </c>
      <c r="H16" s="3"/>
      <c r="I16" s="3"/>
    </row>
    <row r="17" spans="1:9" ht="33.75" customHeight="1" x14ac:dyDescent="0.2">
      <c r="A17" s="42">
        <v>14</v>
      </c>
      <c r="B17" s="34" t="s">
        <v>54</v>
      </c>
      <c r="C17" s="35">
        <v>9075</v>
      </c>
      <c r="D17" s="31">
        <f t="shared" si="0"/>
        <v>2.4410610188055305E-4</v>
      </c>
      <c r="H17" s="3"/>
      <c r="I17" s="3"/>
    </row>
    <row r="18" spans="1:9" ht="33.75" customHeight="1" x14ac:dyDescent="0.2">
      <c r="A18" s="42">
        <v>15</v>
      </c>
      <c r="B18" s="34" t="s">
        <v>20</v>
      </c>
      <c r="C18" s="35">
        <v>8529</v>
      </c>
      <c r="D18" s="31">
        <f t="shared" si="0"/>
        <v>2.2941938765170657E-4</v>
      </c>
      <c r="H18" s="3"/>
      <c r="I18" s="3"/>
    </row>
    <row r="19" spans="1:9" ht="33.75" customHeight="1" x14ac:dyDescent="0.2">
      <c r="A19" s="42">
        <v>16</v>
      </c>
      <c r="B19" s="34" t="s">
        <v>9</v>
      </c>
      <c r="C19" s="35">
        <v>7524</v>
      </c>
      <c r="D19" s="31">
        <f t="shared" si="0"/>
        <v>2.0238614992278581E-4</v>
      </c>
      <c r="H19" s="3"/>
      <c r="I19" s="3"/>
    </row>
    <row r="20" spans="1:9" ht="33.75" customHeight="1" x14ac:dyDescent="0.2">
      <c r="A20" s="42">
        <v>17</v>
      </c>
      <c r="B20" s="34" t="s">
        <v>6</v>
      </c>
      <c r="C20" s="35">
        <v>5568</v>
      </c>
      <c r="D20" s="31">
        <f t="shared" si="0"/>
        <v>1.4977220664142362E-4</v>
      </c>
      <c r="H20" s="3"/>
      <c r="I20" s="3"/>
    </row>
    <row r="21" spans="1:9" ht="33.75" customHeight="1" x14ac:dyDescent="0.2">
      <c r="A21" s="42">
        <v>18</v>
      </c>
      <c r="B21" s="34" t="s">
        <v>12</v>
      </c>
      <c r="C21" s="35">
        <v>5558</v>
      </c>
      <c r="D21" s="31">
        <f t="shared" si="0"/>
        <v>1.4950321920133487E-4</v>
      </c>
      <c r="H21" s="3"/>
      <c r="I21" s="3"/>
    </row>
    <row r="22" spans="1:9" ht="33.75" customHeight="1" x14ac:dyDescent="0.2">
      <c r="A22" s="42">
        <v>19</v>
      </c>
      <c r="B22" s="34" t="s">
        <v>21</v>
      </c>
      <c r="C22" s="35">
        <v>5022</v>
      </c>
      <c r="D22" s="31">
        <f t="shared" si="0"/>
        <v>1.3508549241257714E-4</v>
      </c>
      <c r="H22" s="3"/>
      <c r="I22" s="3"/>
    </row>
    <row r="23" spans="1:9" ht="33.75" customHeight="1" x14ac:dyDescent="0.2">
      <c r="A23" s="42">
        <v>20</v>
      </c>
      <c r="B23" s="34" t="s">
        <v>45</v>
      </c>
      <c r="C23" s="35">
        <v>4428</v>
      </c>
      <c r="D23" s="31">
        <f t="shared" si="0"/>
        <v>1.1910763847130456E-4</v>
      </c>
      <c r="H23" s="3"/>
      <c r="I23" s="3"/>
    </row>
    <row r="24" spans="1:9" ht="33.75" customHeight="1" x14ac:dyDescent="0.2">
      <c r="A24" s="42">
        <v>21</v>
      </c>
      <c r="B24" s="34" t="s">
        <v>11</v>
      </c>
      <c r="C24" s="38">
        <v>4363</v>
      </c>
      <c r="D24" s="31">
        <f t="shared" si="0"/>
        <v>1.173592201107276E-4</v>
      </c>
      <c r="H24" s="3"/>
      <c r="I24" s="3"/>
    </row>
    <row r="25" spans="1:9" ht="33.75" customHeight="1" x14ac:dyDescent="0.2">
      <c r="A25" s="42">
        <v>22</v>
      </c>
      <c r="B25" s="34" t="s">
        <v>48</v>
      </c>
      <c r="C25" s="38">
        <v>4065</v>
      </c>
      <c r="D25" s="31">
        <f t="shared" si="0"/>
        <v>1.0934339439608244E-4</v>
      </c>
      <c r="H25" s="3"/>
      <c r="I25" s="3"/>
    </row>
    <row r="26" spans="1:9" ht="33.75" customHeight="1" x14ac:dyDescent="0.2">
      <c r="A26" s="42">
        <v>23</v>
      </c>
      <c r="B26" s="34" t="s">
        <v>49</v>
      </c>
      <c r="C26" s="37">
        <v>2970</v>
      </c>
      <c r="D26" s="31">
        <f t="shared" si="0"/>
        <v>7.9889269706362814E-5</v>
      </c>
      <c r="H26" s="3"/>
      <c r="I26" s="3"/>
    </row>
    <row r="27" spans="1:9" ht="33.75" customHeight="1" x14ac:dyDescent="0.2">
      <c r="A27" s="42">
        <v>24</v>
      </c>
      <c r="B27" s="34" t="s">
        <v>8</v>
      </c>
      <c r="C27" s="35">
        <v>2243</v>
      </c>
      <c r="D27" s="31">
        <f t="shared" si="0"/>
        <v>6.0333882811909695E-5</v>
      </c>
      <c r="H27" s="3"/>
      <c r="I27" s="3"/>
    </row>
    <row r="28" spans="1:9" ht="33.75" customHeight="1" x14ac:dyDescent="0.2">
      <c r="A28" s="42">
        <v>25</v>
      </c>
      <c r="B28" s="34" t="s">
        <v>22</v>
      </c>
      <c r="C28" s="35">
        <v>1896</v>
      </c>
      <c r="D28" s="31">
        <f t="shared" si="0"/>
        <v>5.1000018640829595E-5</v>
      </c>
      <c r="H28" s="3"/>
      <c r="I28" s="3"/>
    </row>
    <row r="29" spans="1:9" ht="33.75" customHeight="1" x14ac:dyDescent="0.2">
      <c r="A29" s="42">
        <v>26</v>
      </c>
      <c r="B29" s="34" t="s">
        <v>14</v>
      </c>
      <c r="C29" s="35">
        <v>1891</v>
      </c>
      <c r="D29" s="31">
        <f t="shared" si="0"/>
        <v>5.0865524920785219E-5</v>
      </c>
      <c r="E29" s="3"/>
      <c r="H29" s="3"/>
      <c r="I29" s="3"/>
    </row>
    <row r="30" spans="1:9" ht="33.75" customHeight="1" x14ac:dyDescent="0.2">
      <c r="A30" s="42">
        <v>27</v>
      </c>
      <c r="B30" s="34" t="s">
        <v>26</v>
      </c>
      <c r="C30" s="38">
        <v>1767</v>
      </c>
      <c r="D30" s="31">
        <f t="shared" si="0"/>
        <v>4.7530080663684547E-5</v>
      </c>
      <c r="E30" s="3"/>
      <c r="H30" s="3"/>
      <c r="I30" s="3"/>
    </row>
    <row r="31" spans="1:9" ht="33.75" customHeight="1" x14ac:dyDescent="0.2">
      <c r="A31" s="42">
        <v>28</v>
      </c>
      <c r="B31" s="34" t="s">
        <v>23</v>
      </c>
      <c r="C31" s="35">
        <v>1731</v>
      </c>
      <c r="D31" s="31">
        <f t="shared" si="0"/>
        <v>4.6561725879364995E-5</v>
      </c>
      <c r="E31" s="3"/>
      <c r="H31" s="3"/>
      <c r="I31" s="3"/>
    </row>
    <row r="32" spans="1:9" ht="33.75" customHeight="1" x14ac:dyDescent="0.2">
      <c r="A32" s="42">
        <v>29</v>
      </c>
      <c r="B32" s="34" t="s">
        <v>47</v>
      </c>
      <c r="C32" s="38">
        <v>1343</v>
      </c>
      <c r="D32" s="31">
        <f t="shared" si="0"/>
        <v>3.6125013203920966E-5</v>
      </c>
      <c r="E32" s="3"/>
      <c r="H32" s="3"/>
      <c r="I32" s="3"/>
    </row>
    <row r="33" spans="1:9" ht="33.75" customHeight="1" x14ac:dyDescent="0.2">
      <c r="A33" s="42">
        <v>30</v>
      </c>
      <c r="B33" s="34" t="s">
        <v>17</v>
      </c>
      <c r="C33" s="38">
        <v>1331</v>
      </c>
      <c r="D33" s="31">
        <f t="shared" si="0"/>
        <v>3.580222827581445E-5</v>
      </c>
      <c r="E33" s="3"/>
      <c r="H33" s="3"/>
      <c r="I33" s="3"/>
    </row>
    <row r="34" spans="1:9" ht="33.75" customHeight="1" x14ac:dyDescent="0.2">
      <c r="A34" s="42">
        <v>31</v>
      </c>
      <c r="B34" s="34" t="s">
        <v>15</v>
      </c>
      <c r="C34" s="38">
        <v>748</v>
      </c>
      <c r="D34" s="31">
        <f t="shared" si="0"/>
        <v>2.0120260518639526E-5</v>
      </c>
      <c r="E34" s="3"/>
      <c r="H34" s="3"/>
      <c r="I34" s="3"/>
    </row>
    <row r="35" spans="1:9" ht="33.75" customHeight="1" x14ac:dyDescent="0.2">
      <c r="A35" s="42">
        <v>32</v>
      </c>
      <c r="B35" s="34" t="s">
        <v>13</v>
      </c>
      <c r="C35" s="36">
        <v>744</v>
      </c>
      <c r="D35" s="31">
        <f t="shared" si="0"/>
        <v>2.001266554260402E-5</v>
      </c>
      <c r="E35" s="3"/>
      <c r="H35" s="3"/>
      <c r="I35" s="3"/>
    </row>
    <row r="36" spans="1:9" ht="33.75" customHeight="1" x14ac:dyDescent="0.2">
      <c r="A36" s="42">
        <v>33</v>
      </c>
      <c r="B36" s="34" t="s">
        <v>18</v>
      </c>
      <c r="C36" s="36">
        <v>740</v>
      </c>
      <c r="D36" s="31">
        <f t="shared" si="0"/>
        <v>1.9905070566568515E-5</v>
      </c>
      <c r="E36" s="3"/>
      <c r="H36" s="3"/>
      <c r="I36" s="3"/>
    </row>
    <row r="37" spans="1:9" ht="33.75" customHeight="1" x14ac:dyDescent="0.2">
      <c r="A37" s="42">
        <v>34</v>
      </c>
      <c r="B37" s="34" t="s">
        <v>19</v>
      </c>
      <c r="C37" s="39">
        <v>602</v>
      </c>
      <c r="D37" s="31">
        <f t="shared" si="0"/>
        <v>1.6193043893343576E-5</v>
      </c>
      <c r="E37" s="3"/>
      <c r="H37" s="3"/>
      <c r="I37" s="3"/>
    </row>
    <row r="38" spans="1:9" ht="33.75" customHeight="1" x14ac:dyDescent="0.2">
      <c r="A38" s="42">
        <v>35</v>
      </c>
      <c r="B38" s="34" t="s">
        <v>24</v>
      </c>
      <c r="C38" s="36">
        <v>593</v>
      </c>
      <c r="D38" s="31">
        <f t="shared" si="0"/>
        <v>1.5950955197263688E-5</v>
      </c>
      <c r="E38" s="3"/>
      <c r="H38" s="3"/>
      <c r="I38" s="3"/>
    </row>
    <row r="39" spans="1:9" ht="33.75" customHeight="1" x14ac:dyDescent="0.2">
      <c r="A39" s="42">
        <v>36</v>
      </c>
      <c r="B39" s="34" t="s">
        <v>44</v>
      </c>
      <c r="C39" s="36">
        <v>410</v>
      </c>
      <c r="D39" s="31">
        <f t="shared" si="0"/>
        <v>1.1028485043639312E-5</v>
      </c>
      <c r="E39" s="3"/>
      <c r="H39" s="3"/>
      <c r="I39" s="3"/>
    </row>
    <row r="40" spans="1:9" ht="33.75" customHeight="1" x14ac:dyDescent="0.2">
      <c r="A40" s="42">
        <v>37</v>
      </c>
      <c r="B40" s="34" t="s">
        <v>25</v>
      </c>
      <c r="C40" s="36">
        <v>68</v>
      </c>
      <c r="D40" s="31">
        <f t="shared" si="0"/>
        <v>1.8291145926035931E-6</v>
      </c>
      <c r="E40" s="3"/>
      <c r="H40" s="3"/>
      <c r="I40" s="3"/>
    </row>
    <row r="41" spans="1:9" ht="33.75" customHeight="1" x14ac:dyDescent="0.2">
      <c r="A41" s="42">
        <v>38</v>
      </c>
      <c r="B41" s="34" t="s">
        <v>46</v>
      </c>
      <c r="C41" s="36">
        <v>10</v>
      </c>
      <c r="D41" s="31">
        <f t="shared" si="0"/>
        <v>2.6898744008876371E-7</v>
      </c>
      <c r="E41" s="3"/>
      <c r="H41" s="3"/>
      <c r="I41" s="3"/>
    </row>
    <row r="42" spans="1:9" ht="33.75" customHeight="1" x14ac:dyDescent="0.2">
      <c r="A42" s="42">
        <v>39</v>
      </c>
      <c r="B42" s="34" t="s">
        <v>56</v>
      </c>
      <c r="C42" s="36">
        <v>0</v>
      </c>
      <c r="D42" s="31">
        <f t="shared" si="0"/>
        <v>0</v>
      </c>
      <c r="E42" s="3"/>
      <c r="H42" s="3"/>
      <c r="I42" s="3"/>
    </row>
    <row r="43" spans="1:9" ht="33.75" customHeight="1" x14ac:dyDescent="0.2">
      <c r="A43" s="28" t="s">
        <v>28</v>
      </c>
      <c r="B43" s="28"/>
      <c r="C43" s="40">
        <f>SUM(C4:C42)</f>
        <v>37176457</v>
      </c>
      <c r="D43" s="41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51" t="s">
        <v>29</v>
      </c>
      <c r="B45" s="51"/>
      <c r="C45" s="51"/>
      <c r="D45" s="51"/>
      <c r="E45" s="51"/>
      <c r="H45" s="3"/>
      <c r="I45" s="3"/>
    </row>
    <row r="46" spans="1:9" ht="33.75" customHeight="1" x14ac:dyDescent="0.2">
      <c r="A46" s="45"/>
      <c r="B46" s="47" t="s">
        <v>58</v>
      </c>
      <c r="C46" s="48"/>
      <c r="D46" s="49" t="s">
        <v>59</v>
      </c>
      <c r="E46" s="50"/>
      <c r="H46" s="3"/>
      <c r="I46" s="3"/>
    </row>
    <row r="47" spans="1:9" ht="33.75" customHeight="1" x14ac:dyDescent="0.2">
      <c r="A47" s="46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 x14ac:dyDescent="0.2">
      <c r="A48" s="11" t="s">
        <v>32</v>
      </c>
      <c r="B48" s="14">
        <v>31061006</v>
      </c>
      <c r="C48" s="14">
        <v>3137247</v>
      </c>
      <c r="D48" s="14">
        <v>37176457</v>
      </c>
      <c r="E48" s="14">
        <v>3260109</v>
      </c>
      <c r="F48" s="33"/>
      <c r="G48" s="29"/>
      <c r="H48" s="3"/>
      <c r="I48" s="3"/>
    </row>
    <row r="49" spans="1:9" ht="33.75" customHeight="1" x14ac:dyDescent="0.2">
      <c r="A49" s="11" t="s">
        <v>33</v>
      </c>
      <c r="B49" s="27">
        <v>1479095.5238095238</v>
      </c>
      <c r="C49" s="14">
        <v>151822.64285714284</v>
      </c>
      <c r="D49" s="27">
        <f>D48/21</f>
        <v>1770307.4761904762</v>
      </c>
      <c r="E49" s="14">
        <v>153427.75151515153</v>
      </c>
      <c r="H49" s="3"/>
      <c r="I49" s="3"/>
    </row>
    <row r="50" spans="1:9" ht="33.75" customHeight="1" x14ac:dyDescent="0.2">
      <c r="A50" s="6"/>
      <c r="B50" s="6"/>
      <c r="C50" s="26"/>
      <c r="D50" s="7" t="s">
        <v>52</v>
      </c>
      <c r="E50" s="7"/>
      <c r="H50" s="3"/>
      <c r="I50" s="3"/>
    </row>
    <row r="51" spans="1:9" ht="33.75" customHeight="1" x14ac:dyDescent="0.2">
      <c r="A51" s="43" t="s">
        <v>63</v>
      </c>
      <c r="B51" s="43"/>
      <c r="C51" s="43"/>
      <c r="D51" s="43"/>
      <c r="E51" s="43"/>
      <c r="F51" s="43"/>
      <c r="G51" s="43"/>
      <c r="H51" s="43"/>
      <c r="I51" s="3"/>
    </row>
    <row r="52" spans="1:9" ht="33.75" customHeight="1" x14ac:dyDescent="0.3">
      <c r="A52" s="23"/>
      <c r="B52" s="22" t="s">
        <v>34</v>
      </c>
      <c r="C52" s="22" t="s">
        <v>35</v>
      </c>
      <c r="D52" s="21" t="s">
        <v>37</v>
      </c>
      <c r="E52" s="21" t="s">
        <v>36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 x14ac:dyDescent="0.2">
      <c r="A53" s="11" t="s">
        <v>40</v>
      </c>
      <c r="B53" s="15">
        <v>1942927</v>
      </c>
      <c r="C53" s="15">
        <v>750802</v>
      </c>
      <c r="D53" s="15">
        <v>227812</v>
      </c>
      <c r="E53" s="15">
        <v>124920</v>
      </c>
      <c r="F53" s="15">
        <v>165451</v>
      </c>
      <c r="G53" s="15">
        <v>48197</v>
      </c>
      <c r="H53" s="15">
        <f>SUM(B53:G53)</f>
        <v>3260109</v>
      </c>
      <c r="I53" s="3"/>
    </row>
    <row r="54" spans="1:9" ht="21.95" customHeight="1" x14ac:dyDescent="0.2">
      <c r="A54" s="12" t="s">
        <v>41</v>
      </c>
      <c r="B54" s="16">
        <f>B53/$H$53</f>
        <v>0.59596995069796743</v>
      </c>
      <c r="C54" s="16">
        <f t="shared" ref="C54:G54" si="1">C53/$H$53</f>
        <v>0.23029966175977551</v>
      </c>
      <c r="D54" s="16">
        <f>D53/$H$53</f>
        <v>6.987864516186422E-2</v>
      </c>
      <c r="E54" s="16">
        <f>E53/$H$53</f>
        <v>3.8317737229031298E-2</v>
      </c>
      <c r="F54" s="16">
        <f t="shared" si="1"/>
        <v>5.0750143630166965E-2</v>
      </c>
      <c r="G54" s="16">
        <f t="shared" si="1"/>
        <v>1.4783861521194536E-2</v>
      </c>
      <c r="H54" s="16">
        <f>SUM(B54:G54)</f>
        <v>0.99999999999999989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2025-10-09T02:20:38Z</cp:lastPrinted>
  <dcterms:created xsi:type="dcterms:W3CDTF">2004-03-23T08:32:53Z</dcterms:created>
  <dcterms:modified xsi:type="dcterms:W3CDTF">2025-10-09T02:31:07Z</dcterms:modified>
</cp:coreProperties>
</file>