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4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3" i="11" l="1"/>
  <c r="D5" i="11" s="1"/>
  <c r="D40" i="11" l="1"/>
  <c r="D36" i="11"/>
  <c r="D32" i="11"/>
  <c r="D28" i="11"/>
  <c r="D24" i="11"/>
  <c r="D20" i="11"/>
  <c r="D16" i="11"/>
  <c r="D12" i="11"/>
  <c r="D8" i="11"/>
  <c r="D48" i="11"/>
  <c r="D49" i="11" s="1"/>
  <c r="D4" i="11"/>
  <c r="D39" i="11"/>
  <c r="D35" i="11"/>
  <c r="D31" i="11"/>
  <c r="D27" i="11"/>
  <c r="D23" i="11"/>
  <c r="D19" i="11"/>
  <c r="D15" i="11"/>
  <c r="D11" i="11"/>
  <c r="D7" i="11"/>
  <c r="D42" i="11"/>
  <c r="D38" i="11"/>
  <c r="D34" i="11"/>
  <c r="D30" i="11"/>
  <c r="D26" i="11"/>
  <c r="D22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H53" i="1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<sst xmlns="http://schemas.openxmlformats.org/spreadsheetml/2006/main" count="66" uniqueCount="64">
  <si>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</si>
  <si>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</si>
  <si>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</si>
  <si>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</si>
  <si>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</si>
  <si>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</si>
  <si>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</si>
  <si>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</si>
  <si>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</si>
  <si>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</si>
  <si>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</si>
  <si>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</si>
  <si>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</si>
  <si>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</si>
  <si>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</si>
  <si>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</si>
  <si>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</si>
  <si>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</si>
  <si>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</si>
  <si>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</si>
  <si>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</si>
  <si>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</si>
  <si>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</si>
  <si>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</si>
  <si>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</si>
  <si>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</si>
  <si>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</si>
  <si>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</si>
  <si>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</si>
  <si>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</si>
  <si>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</si>
  <si>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</si>
  <si>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</si>
  <si>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</si>
  <si>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</si>
  <si>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</si>
  <si>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</si>
  <si>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</si>
  <si>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</si>
  <si>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</si>
  <si>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</si>
  <si>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</si>
  <si>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</si>
  <si>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</si>
  <si>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</si>
  <si>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</si>
  <si>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</si>
  <si>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</si>
  <si>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</si>
  <si>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</si>
  <si>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</si>
  <si>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</si>
  <si>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</si>
  <si>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</si>
  <si>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</si>
  <si>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</si>
  <si>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</si>
  <si>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</si>
  <si>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</si>
  <si>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</si>
  <si>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114年3月交易量</t>
    <phoneticPr fontId="3" type="noConversion"/>
  </si>
  <si>
    <t>114年3月百分比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</si>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</sst>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43" zoomScale="80" zoomScaleNormal="80" workbookViewId="0">
      <selection activeCell="E62" sqref="E62"/>
    </sheetView>
  </sheetViews>
  <sheetFormatPr defaultColWidth="9" defaultRowHeight="18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>
      <c r="A1" s="43" t="s">
        <v>59</v>
      </c>
      <c r="B1" s="43"/>
      <c r="C1" s="43"/>
      <c r="D1" s="43"/>
      <c r="E1" s="18"/>
      <c r="F1" s="8"/>
      <c r="G1" s="8"/>
      <c r="H1" s="4"/>
    </row>
    <row r="2" spans="1:9" ht="29.25" customHeight="1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>
      <c r="A4" s="28">
        <v>1</v>
      </c>
      <c r="B4" s="34" t="s">
        <v>1</v>
      </c>
      <c r="C4" s="35">
        <v>15401257</v>
      </c>
      <c r="D4" s="31">
        <f>C4/$C$43</f>
        <v>0.45506352921835241</v>
      </c>
      <c r="H4" s="3"/>
      <c r="I4" s="3"/>
    </row>
    <row r="5" spans="1:9" ht="33.75" customHeight="1">
      <c r="A5" s="28">
        <v>2</v>
      </c>
      <c r="B5" s="34" t="s">
        <v>3</v>
      </c>
      <c r="C5" s="35">
        <v>6164606</v>
      </c>
      <c r="D5" s="31">
        <f t="shared" ref="D5:D42" si="0">C5/$C$43</f>
        <v>0.18214664962740579</v>
      </c>
      <c r="F5" s="10"/>
      <c r="G5" s="5"/>
      <c r="H5" s="3"/>
      <c r="I5" s="3"/>
    </row>
    <row r="6" spans="1:9" ht="33.75" customHeight="1">
      <c r="A6" s="28">
        <v>3</v>
      </c>
      <c r="B6" s="34" t="s">
        <v>4</v>
      </c>
      <c r="C6" s="35">
        <v>4933021</v>
      </c>
      <c r="D6" s="31">
        <f t="shared" si="0"/>
        <v>0.14575680062791277</v>
      </c>
      <c r="F6" s="9"/>
      <c r="G6" s="5"/>
      <c r="H6" s="3"/>
      <c r="I6" s="3"/>
    </row>
    <row r="7" spans="1:9" ht="33.75" customHeight="1">
      <c r="A7" s="28">
        <v>4</v>
      </c>
      <c r="B7" s="34" t="s">
        <v>55</v>
      </c>
      <c r="C7" s="35">
        <v>3898527</v>
      </c>
      <c r="D7" s="31">
        <f t="shared" si="0"/>
        <v>0.11519043253242484</v>
      </c>
      <c r="F7" s="5"/>
      <c r="G7" s="8"/>
      <c r="H7" s="3"/>
      <c r="I7" s="3"/>
    </row>
    <row r="8" spans="1:9" ht="33.75" customHeight="1">
      <c r="A8" s="28">
        <v>5</v>
      </c>
      <c r="B8" s="34" t="s">
        <v>2</v>
      </c>
      <c r="C8" s="35">
        <v>2917330</v>
      </c>
      <c r="D8" s="31">
        <f t="shared" si="0"/>
        <v>8.6198839854083081E-2</v>
      </c>
      <c r="F8" s="5"/>
      <c r="G8" s="8"/>
      <c r="H8" s="3"/>
      <c r="I8" s="3"/>
    </row>
    <row r="9" spans="1:9" ht="33.75" customHeight="1">
      <c r="A9" s="28">
        <v>6</v>
      </c>
      <c r="B9" s="34" t="s">
        <v>5</v>
      </c>
      <c r="C9" s="36">
        <v>252668</v>
      </c>
      <c r="D9" s="31">
        <f t="shared" si="0"/>
        <v>7.4656238643730621E-3</v>
      </c>
      <c r="F9" s="8"/>
      <c r="G9" s="8"/>
      <c r="H9" s="3"/>
      <c r="I9" s="3"/>
    </row>
    <row r="10" spans="1:9" ht="33.75" customHeight="1">
      <c r="A10" s="28">
        <v>7</v>
      </c>
      <c r="B10" s="34" t="s">
        <v>51</v>
      </c>
      <c r="C10" s="35">
        <v>81355</v>
      </c>
      <c r="D10" s="31">
        <f t="shared" si="0"/>
        <v>2.4038098591276712E-3</v>
      </c>
      <c r="F10" s="24"/>
      <c r="G10" s="8"/>
      <c r="H10" s="3"/>
      <c r="I10" s="3"/>
    </row>
    <row r="11" spans="1:9" ht="33.75" customHeight="1">
      <c r="A11" s="28">
        <v>8</v>
      </c>
      <c r="B11" s="34" t="s">
        <v>43</v>
      </c>
      <c r="C11" s="35">
        <v>43238</v>
      </c>
      <c r="D11" s="31">
        <f t="shared" si="0"/>
        <v>1.2775604534320233E-3</v>
      </c>
      <c r="F11" s="25"/>
      <c r="H11" s="3"/>
      <c r="I11" s="3"/>
    </row>
    <row r="12" spans="1:9" ht="33.75" customHeight="1">
      <c r="A12" s="28">
        <v>9</v>
      </c>
      <c r="B12" s="34" t="s">
        <v>6</v>
      </c>
      <c r="C12" s="35">
        <v>22590</v>
      </c>
      <c r="D12" s="31">
        <f t="shared" si="0"/>
        <v>6.6747052692144417E-4</v>
      </c>
      <c r="H12" s="3"/>
      <c r="I12" s="3"/>
    </row>
    <row r="13" spans="1:9" ht="33.75" customHeight="1">
      <c r="A13" s="28">
        <v>10</v>
      </c>
      <c r="B13" s="34" t="s">
        <v>7</v>
      </c>
      <c r="C13" s="35">
        <v>17246</v>
      </c>
      <c r="D13" s="31">
        <f t="shared" si="0"/>
        <v>5.0957046070328584E-4</v>
      </c>
      <c r="H13" s="3"/>
      <c r="I13" s="3"/>
    </row>
    <row r="14" spans="1:9" ht="33.75" customHeight="1">
      <c r="A14" s="28">
        <v>11</v>
      </c>
      <c r="B14" s="34" t="s">
        <v>57</v>
      </c>
      <c r="C14" s="35">
        <v>15674</v>
      </c>
      <c r="D14" s="31">
        <f t="shared" si="0"/>
        <v>4.6312231248192635E-4</v>
      </c>
      <c r="H14" s="3"/>
      <c r="I14" s="3"/>
    </row>
    <row r="15" spans="1:9" ht="33.75" customHeight="1">
      <c r="A15" s="28">
        <v>12</v>
      </c>
      <c r="B15" s="34" t="s">
        <v>54</v>
      </c>
      <c r="C15" s="35">
        <v>14474</v>
      </c>
      <c r="D15" s="31">
        <f t="shared" si="0"/>
        <v>4.276657107862321E-4</v>
      </c>
      <c r="H15" s="3"/>
      <c r="I15" s="3"/>
    </row>
    <row r="16" spans="1:9" ht="33.75" customHeight="1">
      <c r="A16" s="28">
        <v>13</v>
      </c>
      <c r="B16" s="34" t="s">
        <v>10</v>
      </c>
      <c r="C16" s="37">
        <v>10370</v>
      </c>
      <c r="D16" s="31">
        <f t="shared" si="0"/>
        <v>3.0640413298695779E-4</v>
      </c>
      <c r="H16" s="3"/>
      <c r="I16" s="3"/>
    </row>
    <row r="17" spans="1:9" ht="33.75" customHeight="1">
      <c r="A17" s="28">
        <v>14</v>
      </c>
      <c r="B17" s="34" t="s">
        <v>12</v>
      </c>
      <c r="C17" s="35">
        <v>9212</v>
      </c>
      <c r="D17" s="31">
        <f t="shared" si="0"/>
        <v>2.7218851235061287E-4</v>
      </c>
      <c r="H17" s="3"/>
      <c r="I17" s="3"/>
    </row>
    <row r="18" spans="1:9" ht="33.75" customHeight="1">
      <c r="A18" s="28">
        <v>15</v>
      </c>
      <c r="B18" s="34" t="s">
        <v>9</v>
      </c>
      <c r="C18" s="35">
        <v>8222</v>
      </c>
      <c r="D18" s="31">
        <f t="shared" si="0"/>
        <v>2.4293681595166509E-4</v>
      </c>
      <c r="H18" s="3"/>
      <c r="I18" s="3"/>
    </row>
    <row r="19" spans="1:9" ht="33.75" customHeight="1">
      <c r="A19" s="28">
        <v>16</v>
      </c>
      <c r="B19" s="34" t="s">
        <v>20</v>
      </c>
      <c r="C19" s="35">
        <v>6553</v>
      </c>
      <c r="D19" s="31">
        <f t="shared" si="0"/>
        <v>1.9362259242657035E-4</v>
      </c>
      <c r="H19" s="3"/>
      <c r="I19" s="3"/>
    </row>
    <row r="20" spans="1:9" ht="33.75" customHeight="1">
      <c r="A20" s="28">
        <v>17</v>
      </c>
      <c r="B20" s="34" t="s">
        <v>48</v>
      </c>
      <c r="C20" s="35">
        <v>5777</v>
      </c>
      <c r="D20" s="31">
        <f t="shared" si="0"/>
        <v>1.7069398999668806E-4</v>
      </c>
      <c r="H20" s="3"/>
      <c r="I20" s="3"/>
    </row>
    <row r="21" spans="1:9" ht="33.75" customHeight="1">
      <c r="A21" s="28">
        <v>18</v>
      </c>
      <c r="B21" s="34" t="s">
        <v>49</v>
      </c>
      <c r="C21" s="35">
        <v>5731</v>
      </c>
      <c r="D21" s="31">
        <f t="shared" si="0"/>
        <v>1.6933482026501977E-4</v>
      </c>
      <c r="H21" s="3"/>
      <c r="I21" s="3"/>
    </row>
    <row r="22" spans="1:9" ht="33.75" customHeight="1">
      <c r="A22" s="28">
        <v>19</v>
      </c>
      <c r="B22" s="34" t="s">
        <v>50</v>
      </c>
      <c r="C22" s="35">
        <v>5452</v>
      </c>
      <c r="D22" s="31">
        <f t="shared" si="0"/>
        <v>1.6109116037077087E-4</v>
      </c>
      <c r="H22" s="3"/>
      <c r="I22" s="3"/>
    </row>
    <row r="23" spans="1:9" ht="33.75" customHeight="1">
      <c r="A23" s="28">
        <v>20</v>
      </c>
      <c r="B23" s="34" t="s">
        <v>16</v>
      </c>
      <c r="C23" s="35">
        <v>4750</v>
      </c>
      <c r="D23" s="31">
        <f t="shared" si="0"/>
        <v>1.4034904837878972E-4</v>
      </c>
      <c r="H23" s="3"/>
      <c r="I23" s="3"/>
    </row>
    <row r="24" spans="1:9" ht="33.75" customHeight="1">
      <c r="A24" s="28">
        <v>21</v>
      </c>
      <c r="B24" s="34" t="s">
        <v>21</v>
      </c>
      <c r="C24" s="38">
        <v>4584</v>
      </c>
      <c r="D24" s="31">
        <f t="shared" si="0"/>
        <v>1.3544421847755202E-4</v>
      </c>
      <c r="H24" s="3"/>
      <c r="I24" s="3"/>
    </row>
    <row r="25" spans="1:9" ht="33.75" customHeight="1">
      <c r="A25" s="28">
        <v>22</v>
      </c>
      <c r="B25" s="34" t="s">
        <v>47</v>
      </c>
      <c r="C25" s="38">
        <v>4184</v>
      </c>
      <c r="D25" s="31">
        <f t="shared" si="0"/>
        <v>1.2362535124565394E-4</v>
      </c>
      <c r="H25" s="3"/>
      <c r="I25" s="3"/>
    </row>
    <row r="26" spans="1:9" ht="33.75" customHeight="1">
      <c r="A26" s="28">
        <v>23</v>
      </c>
      <c r="B26" s="34" t="s">
        <v>18</v>
      </c>
      <c r="C26" s="37">
        <v>3130</v>
      </c>
      <c r="D26" s="31">
        <f t="shared" si="0"/>
        <v>9.2482636089602499E-5</v>
      </c>
      <c r="H26" s="3"/>
      <c r="I26" s="3"/>
    </row>
    <row r="27" spans="1:9" ht="33.75" customHeight="1">
      <c r="A27" s="28">
        <v>24</v>
      </c>
      <c r="B27" s="34" t="s">
        <v>11</v>
      </c>
      <c r="C27" s="35">
        <v>2794</v>
      </c>
      <c r="D27" s="31">
        <f t="shared" si="0"/>
        <v>8.2554787614808113E-5</v>
      </c>
      <c r="H27" s="3"/>
      <c r="I27" s="3"/>
    </row>
    <row r="28" spans="1:9" ht="33.75" customHeight="1">
      <c r="A28" s="28">
        <v>25</v>
      </c>
      <c r="B28" s="34" t="s">
        <v>23</v>
      </c>
      <c r="C28" s="35">
        <v>2016</v>
      </c>
      <c r="D28" s="31">
        <f t="shared" si="0"/>
        <v>5.9567090848766336E-5</v>
      </c>
      <c r="H28" s="3"/>
      <c r="I28" s="3"/>
    </row>
    <row r="29" spans="1:9" ht="33.75" customHeight="1">
      <c r="A29" s="28">
        <v>26</v>
      </c>
      <c r="B29" s="34" t="s">
        <v>22</v>
      </c>
      <c r="C29" s="35">
        <v>1804</v>
      </c>
      <c r="D29" s="31">
        <f t="shared" si="0"/>
        <v>5.3303091215860353E-5</v>
      </c>
      <c r="E29" s="3"/>
      <c r="H29" s="3"/>
      <c r="I29" s="3"/>
    </row>
    <row r="30" spans="1:9" ht="33.75" customHeight="1">
      <c r="A30" s="28">
        <v>27</v>
      </c>
      <c r="B30" s="34" t="s">
        <v>8</v>
      </c>
      <c r="C30" s="38">
        <v>1665</v>
      </c>
      <c r="D30" s="31">
        <f t="shared" si="0"/>
        <v>4.9196034852775771E-5</v>
      </c>
      <c r="E30" s="3"/>
      <c r="H30" s="3"/>
      <c r="I30" s="3"/>
    </row>
    <row r="31" spans="1:9" ht="33.75" customHeight="1">
      <c r="A31" s="28">
        <v>28</v>
      </c>
      <c r="B31" s="34" t="s">
        <v>45</v>
      </c>
      <c r="C31" s="35">
        <v>1426</v>
      </c>
      <c r="D31" s="31">
        <f t="shared" si="0"/>
        <v>4.2134261681716667E-5</v>
      </c>
      <c r="E31" s="3"/>
      <c r="H31" s="3"/>
      <c r="I31" s="3"/>
    </row>
    <row r="32" spans="1:9" ht="33.75" customHeight="1">
      <c r="A32" s="28">
        <v>29</v>
      </c>
      <c r="B32" s="34" t="s">
        <v>13</v>
      </c>
      <c r="C32" s="38">
        <v>969</v>
      </c>
      <c r="D32" s="31">
        <f t="shared" si="0"/>
        <v>2.8631205869273107E-5</v>
      </c>
      <c r="E32" s="3"/>
      <c r="H32" s="3"/>
      <c r="I32" s="3"/>
    </row>
    <row r="33" spans="1:9" ht="33.75" customHeight="1">
      <c r="A33" s="28">
        <v>30</v>
      </c>
      <c r="B33" s="34" t="s">
        <v>26</v>
      </c>
      <c r="C33" s="38">
        <v>895</v>
      </c>
      <c r="D33" s="31">
        <f t="shared" si="0"/>
        <v>2.6444715431371961E-5</v>
      </c>
      <c r="E33" s="3"/>
      <c r="H33" s="3"/>
      <c r="I33" s="3"/>
    </row>
    <row r="34" spans="1:9" ht="33.75" customHeight="1">
      <c r="A34" s="28">
        <v>31</v>
      </c>
      <c r="B34" s="34" t="s">
        <v>14</v>
      </c>
      <c r="C34" s="38">
        <v>834</v>
      </c>
      <c r="D34" s="31">
        <f t="shared" si="0"/>
        <v>2.4642338178507501E-5</v>
      </c>
      <c r="E34" s="3"/>
      <c r="H34" s="3"/>
      <c r="I34" s="3"/>
    </row>
    <row r="35" spans="1:9" ht="33.75" customHeight="1">
      <c r="A35" s="28">
        <v>32</v>
      </c>
      <c r="B35" s="34" t="s">
        <v>19</v>
      </c>
      <c r="C35" s="36">
        <v>593</v>
      </c>
      <c r="D35" s="31">
        <f t="shared" si="0"/>
        <v>1.7521470671288908E-5</v>
      </c>
      <c r="E35" s="3"/>
      <c r="H35" s="3"/>
      <c r="I35" s="3"/>
    </row>
    <row r="36" spans="1:9" ht="33.75" customHeight="1">
      <c r="A36" s="28">
        <v>33</v>
      </c>
      <c r="B36" s="34" t="s">
        <v>24</v>
      </c>
      <c r="C36" s="36">
        <v>361</v>
      </c>
      <c r="D36" s="31">
        <f t="shared" si="0"/>
        <v>1.066652767678802E-5</v>
      </c>
      <c r="E36" s="3"/>
      <c r="H36" s="3"/>
      <c r="I36" s="3"/>
    </row>
    <row r="37" spans="1:9" ht="33.75" customHeight="1">
      <c r="A37" s="28">
        <v>34</v>
      </c>
      <c r="B37" s="34" t="s">
        <v>17</v>
      </c>
      <c r="C37" s="39">
        <v>325</v>
      </c>
      <c r="D37" s="31">
        <f t="shared" si="0"/>
        <v>9.6028296259171918E-6</v>
      </c>
      <c r="E37" s="3"/>
      <c r="H37" s="3"/>
      <c r="I37" s="3"/>
    </row>
    <row r="38" spans="1:9" ht="33.75" customHeight="1">
      <c r="A38" s="28">
        <v>35</v>
      </c>
      <c r="B38" s="34" t="s">
        <v>15</v>
      </c>
      <c r="C38" s="36">
        <v>197</v>
      </c>
      <c r="D38" s="31">
        <f t="shared" si="0"/>
        <v>5.8207921117098061E-6</v>
      </c>
      <c r="E38" s="3"/>
      <c r="H38" s="3"/>
      <c r="I38" s="3"/>
    </row>
    <row r="39" spans="1:9" ht="33.75" customHeight="1">
      <c r="A39" s="28">
        <v>36</v>
      </c>
      <c r="B39" s="34" t="s">
        <v>44</v>
      </c>
      <c r="C39" s="36">
        <v>130</v>
      </c>
      <c r="D39" s="31">
        <f t="shared" si="0"/>
        <v>3.8411318503668767E-6</v>
      </c>
      <c r="E39" s="3"/>
      <c r="H39" s="3"/>
      <c r="I39" s="3"/>
    </row>
    <row r="40" spans="1:9" ht="33.75" customHeight="1">
      <c r="A40" s="28">
        <v>37</v>
      </c>
      <c r="B40" s="34" t="s">
        <v>25</v>
      </c>
      <c r="C40" s="36">
        <v>124</v>
      </c>
      <c r="D40" s="31">
        <f t="shared" si="0"/>
        <v>3.6638488418884054E-6</v>
      </c>
      <c r="E40" s="3"/>
      <c r="H40" s="3"/>
      <c r="I40" s="3"/>
    </row>
    <row r="41" spans="1:9" ht="33.75" customHeight="1">
      <c r="A41" s="28">
        <v>38</v>
      </c>
      <c r="B41" s="34" t="s">
        <v>46</v>
      </c>
      <c r="C41" s="36">
        <v>107</v>
      </c>
      <c r="D41" s="31">
        <f t="shared" si="0"/>
        <v>3.161546984532737E-6</v>
      </c>
      <c r="E41" s="3"/>
      <c r="H41" s="3"/>
      <c r="I41" s="3"/>
    </row>
    <row r="42" spans="1:9" ht="33.75" customHeight="1">
      <c r="A42" s="28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>
      <c r="A43" s="28" t="s">
        <v>28</v>
      </c>
      <c r="B43" s="28"/>
      <c r="C43" s="40">
        <f>SUM(C4:C42)</f>
        <v>33844191</v>
      </c>
      <c r="D43" s="41">
        <v>1</v>
      </c>
      <c r="E43" s="3"/>
      <c r="H43" s="3"/>
      <c r="I43" s="3"/>
    </row>
    <row r="44" spans="1:9" ht="33.75" customHeight="1">
      <c r="A44" s="8"/>
      <c r="B44" s="6"/>
      <c r="C44" s="6"/>
      <c r="D44" s="7"/>
      <c r="E44" s="7"/>
      <c r="H44" s="3"/>
      <c r="I44" s="3"/>
    </row>
    <row r="45" spans="1:9" ht="33.75" customHeight="1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>
      <c r="A46" s="44"/>
      <c r="B46" s="46" t="s">
        <v>58</v>
      </c>
      <c r="C46" s="47"/>
      <c r="D46" s="46" t="s">
        <v>62</v>
      </c>
      <c r="E46" s="47"/>
      <c r="H46" s="3"/>
      <c r="I46" s="3"/>
    </row>
    <row r="47" spans="1:9" ht="33.75" customHeight="1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>
      <c r="A48" s="11" t="s">
        <v>32</v>
      </c>
      <c r="B48" s="14">
        <v>24047124</v>
      </c>
      <c r="C48" s="14">
        <v>4010136</v>
      </c>
      <c r="D48" s="14">
        <f>C43</f>
        <v>33844191</v>
      </c>
      <c r="E48" s="14">
        <v>4474293</v>
      </c>
      <c r="F48" s="33"/>
      <c r="G48" s="29"/>
      <c r="H48" s="3"/>
      <c r="I48" s="3"/>
    </row>
    <row r="49" spans="1:9" ht="33.75" customHeight="1">
      <c r="A49" s="11" t="s">
        <v>33</v>
      </c>
      <c r="B49" s="27">
        <v>1265638.105263158</v>
      </c>
      <c r="C49" s="14">
        <v>208665.3201754386</v>
      </c>
      <c r="D49" s="27">
        <f>D48/21</f>
        <v>1611628.142857143</v>
      </c>
      <c r="E49" s="14">
        <v>215134.24285714285</v>
      </c>
      <c r="H49" s="3"/>
      <c r="I49" s="3"/>
    </row>
    <row r="50" spans="1:9" ht="33.75" customHeight="1">
      <c r="A50" s="6"/>
      <c r="B50" s="6"/>
      <c r="C50" s="26"/>
      <c r="D50" s="7" t="s">
        <v>52</v>
      </c>
      <c r="E50" s="7"/>
      <c r="H50" s="3"/>
      <c r="I50" s="3"/>
    </row>
    <row r="51" spans="1:9" ht="33.75" customHeight="1">
      <c r="A51" s="42" t="s">
        <v>63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>
      <c r="A53" s="11" t="s">
        <v>40</v>
      </c>
      <c r="B53" s="15">
        <v>2867493</v>
      </c>
      <c r="C53" s="15">
        <v>870522</v>
      </c>
      <c r="D53" s="15">
        <v>327868</v>
      </c>
      <c r="E53" s="15">
        <v>186368</v>
      </c>
      <c r="F53" s="15">
        <v>184580</v>
      </c>
      <c r="G53" s="15">
        <v>37462</v>
      </c>
      <c r="H53" s="15">
        <f>SUM(B53:G53)</f>
        <v>4474293</v>
      </c>
      <c r="I53" s="3"/>
    </row>
    <row r="54" spans="1:9" ht="21.95" customHeight="1">
      <c r="A54" s="12" t="s">
        <v>41</v>
      </c>
      <c r="B54" s="16">
        <f>B53/$H$53</f>
        <v>0.64088181082463758</v>
      </c>
      <c r="C54" s="16">
        <f t="shared" ref="C54:G54" si="1">C53/$H$53</f>
        <v>0.19456079429755718</v>
      </c>
      <c r="D54" s="16">
        <f>D53/$H$53</f>
        <v>7.3278169310771551E-2</v>
      </c>
      <c r="E54" s="16">
        <f>E53/$H$53</f>
        <v>4.1653061165194141E-2</v>
      </c>
      <c r="F54" s="16">
        <f t="shared" si="1"/>
        <v>4.1253444957672643E-2</v>
      </c>
      <c r="G54" s="16">
        <f t="shared" si="1"/>
        <v>8.3727194441669331E-3</v>
      </c>
      <c r="H54" s="16">
        <f>SUM(B54:G54)</f>
        <v>1.0000000000000002</v>
      </c>
      <c r="I54" s="3"/>
    </row>
    <row r="55" spans="1:9" ht="18.75">
      <c r="A55" s="6"/>
      <c r="B55" s="6"/>
      <c r="C55" s="6"/>
      <c r="D55" s="7"/>
      <c r="E55" s="8"/>
      <c r="I55" s="3"/>
    </row>
    <row r="56" spans="1:9" ht="21" customHeight="1"/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2025-05-14T02:34:22Z</dcterms:modified>
</cp:coreProperties>
</file>