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febby\AppData\Local\Microsoft\Windows\INetCache\Content.Outlook\Y9WD272Z\"/>
    </mc:Choice>
  </mc:AlternateContent>
  <bookViews>
    <workbookView xWindow="315" yWindow="150" windowWidth="7380" windowHeight="8415"/>
  </bookViews>
  <sheets>
    <sheet name="交易量" sheetId="11" r:id="rId1"/>
  </sheets>
  <calcPr calcId="162913"/>
</workbook>
</file>

<file path=xl/calcChain.xml><?xml version="1.0" encoding="utf-8"?>
<calcChain xmlns="http://schemas.openxmlformats.org/spreadsheetml/2006/main">
  <c r="C42" i="11" l="1"/>
  <c r="D5" i="11" s="1"/>
  <c r="D35" i="11" l="1"/>
  <c r="D23" i="11"/>
  <c r="D15" i="11"/>
  <c r="D7" i="11"/>
  <c r="D34" i="11"/>
  <c r="D26" i="11"/>
  <c r="D18" i="11"/>
  <c r="D10" i="11"/>
  <c r="D6" i="11"/>
  <c r="D40" i="11"/>
  <c r="D36" i="11"/>
  <c r="D32" i="11"/>
  <c r="D28" i="11"/>
  <c r="D24" i="11"/>
  <c r="D20" i="11"/>
  <c r="D16" i="11"/>
  <c r="D12" i="11"/>
  <c r="D8" i="11"/>
  <c r="D48" i="11"/>
  <c r="D39" i="11"/>
  <c r="D31" i="11"/>
  <c r="D27" i="11"/>
  <c r="D19" i="11"/>
  <c r="D11" i="11"/>
  <c r="D4" i="11"/>
  <c r="D38" i="11"/>
  <c r="D30" i="11"/>
  <c r="D22" i="11"/>
  <c r="D14" i="11"/>
  <c r="D41" i="11"/>
  <c r="D37" i="11"/>
  <c r="D33" i="11"/>
  <c r="D29" i="11"/>
  <c r="D25" i="11"/>
  <c r="D21" i="11"/>
  <c r="D17" i="11"/>
  <c r="D13" i="11"/>
  <c r="D9" i="11"/>
  <c r="D47" i="11" l="1"/>
  <c r="H52" i="11"/>
  <c r="E53" i="11" s="1"/>
  <c r="D53" i="11" l="1"/>
  <c r="C53" i="11"/>
  <c r="B53" i="11"/>
  <c r="G53" i="11"/>
  <c r="F53" i="11"/>
  <c r="H53" i="11" l="1"/>
</calcChain>
</file>

<file path=xl/sharedStrings.xml><?xml version="1.0" encoding="utf-8"?>
<sst xmlns="http://schemas.openxmlformats.org/spreadsheetml/2006/main" count="65" uniqueCount="63">
  <si>
    <t>商品別</t>
  </si>
  <si>
    <t>TXO(臺指選擇權)</t>
  </si>
  <si>
    <t>TX(臺股期貨)</t>
  </si>
  <si>
    <t>MTX(小型臺指期貨)</t>
  </si>
  <si>
    <t>STF(股票期貨)</t>
  </si>
  <si>
    <t>ETF(ETF期貨)</t>
  </si>
  <si>
    <t>UDF(美國道瓊期貨)</t>
  </si>
  <si>
    <t>TE(電子期貨)</t>
  </si>
  <si>
    <t>RTF(小型美元兌人民幣期貨)</t>
  </si>
  <si>
    <t>TF(金融期貨)</t>
  </si>
  <si>
    <t>STC(股票期貨選擇權)</t>
  </si>
  <si>
    <t>ETC(ETF選擇權)</t>
  </si>
  <si>
    <t>XJF(美元兌日圓期貨)</t>
  </si>
  <si>
    <t>TEO(電子選擇權)</t>
  </si>
  <si>
    <t>XEF(歐元兌美元期貨)</t>
  </si>
  <si>
    <t>RHF(美元兌人民幣期貨)</t>
  </si>
  <si>
    <t>TGF(臺幣黃金期貨)</t>
  </si>
  <si>
    <t>XBF(英鎊兌美元期貨)</t>
  </si>
  <si>
    <t>SPF(美國標普500期貨)</t>
  </si>
  <si>
    <t>XAF(澳幣兌美元期貨)</t>
  </si>
  <si>
    <t>TFO(金融指數選擇權)</t>
  </si>
  <si>
    <t>TJF(東證期貨)</t>
  </si>
  <si>
    <t>XIF(非金電期貨)</t>
  </si>
  <si>
    <t>TGO(臺幣黃金期貨選擇權)</t>
  </si>
  <si>
    <t>BRF(布蘭特原油期貨)</t>
  </si>
  <si>
    <t>GTF(櫃買期貨)</t>
  </si>
  <si>
    <t>GDF(黃金期貨)</t>
  </si>
  <si>
    <t>排名</t>
    <phoneticPr fontId="3" type="noConversion"/>
  </si>
  <si>
    <r>
      <t>合</t>
    </r>
    <r>
      <rPr>
        <sz val="14"/>
        <rFont val="Arial"/>
        <family val="2"/>
      </rPr>
      <t xml:space="preserve"> </t>
    </r>
    <r>
      <rPr>
        <sz val="14"/>
        <rFont val="標楷體"/>
        <family val="4"/>
        <charset val="136"/>
      </rPr>
      <t>計</t>
    </r>
    <phoneticPr fontId="3" type="noConversion"/>
  </si>
  <si>
    <r>
      <rPr>
        <b/>
        <sz val="16"/>
        <rFont val="標楷體"/>
        <family val="4"/>
        <charset val="136"/>
      </rPr>
      <t>交易量比較表</t>
    </r>
    <phoneticPr fontId="3" type="noConversion"/>
  </si>
  <si>
    <r>
      <rPr>
        <sz val="14"/>
        <rFont val="標楷體"/>
        <family val="4"/>
        <charset val="136"/>
      </rPr>
      <t>國內</t>
    </r>
    <phoneticPr fontId="3" type="noConversion"/>
  </si>
  <si>
    <r>
      <rPr>
        <sz val="14"/>
        <rFont val="標楷體"/>
        <family val="4"/>
        <charset val="136"/>
      </rPr>
      <t>國外</t>
    </r>
    <phoneticPr fontId="3" type="noConversion"/>
  </si>
  <si>
    <r>
      <rPr>
        <sz val="14"/>
        <rFont val="標楷體"/>
        <family val="4"/>
        <charset val="136"/>
      </rPr>
      <t>月交易量</t>
    </r>
    <phoneticPr fontId="3" type="noConversion"/>
  </si>
  <si>
    <r>
      <rPr>
        <sz val="14"/>
        <rFont val="標楷體"/>
        <family val="4"/>
        <charset val="136"/>
      </rPr>
      <t>日均量</t>
    </r>
    <phoneticPr fontId="3" type="noConversion"/>
  </si>
  <si>
    <r>
      <rPr>
        <sz val="14"/>
        <rFont val="標楷體"/>
        <family val="4"/>
        <charset val="136"/>
      </rPr>
      <t>美國</t>
    </r>
    <phoneticPr fontId="3" type="noConversion"/>
  </si>
  <si>
    <r>
      <rPr>
        <sz val="14"/>
        <rFont val="標楷體"/>
        <family val="4"/>
        <charset val="136"/>
      </rPr>
      <t>新加坡</t>
    </r>
    <phoneticPr fontId="3" type="noConversion"/>
  </si>
  <si>
    <r>
      <rPr>
        <sz val="14"/>
        <rFont val="標楷體"/>
        <family val="4"/>
        <charset val="136"/>
      </rPr>
      <t>香港</t>
    </r>
    <phoneticPr fontId="3" type="noConversion"/>
  </si>
  <si>
    <r>
      <rPr>
        <sz val="14"/>
        <rFont val="標楷體"/>
        <family val="4"/>
        <charset val="136"/>
      </rPr>
      <t>日本</t>
    </r>
    <phoneticPr fontId="3" type="noConversion"/>
  </si>
  <si>
    <r>
      <rPr>
        <sz val="14"/>
        <rFont val="標楷體"/>
        <family val="4"/>
        <charset val="136"/>
      </rPr>
      <t>其他</t>
    </r>
    <phoneticPr fontId="3" type="noConversion"/>
  </si>
  <si>
    <r>
      <rPr>
        <sz val="14"/>
        <rFont val="標楷體"/>
        <family val="4"/>
        <charset val="136"/>
      </rPr>
      <t>英國</t>
    </r>
    <phoneticPr fontId="3" type="noConversion"/>
  </si>
  <si>
    <r>
      <rPr>
        <sz val="14"/>
        <rFont val="標楷體"/>
        <family val="4"/>
        <charset val="136"/>
      </rPr>
      <t>交易量</t>
    </r>
    <phoneticPr fontId="3" type="noConversion"/>
  </si>
  <si>
    <r>
      <rPr>
        <sz val="14"/>
        <rFont val="標楷體"/>
        <family val="4"/>
        <charset val="136"/>
      </rPr>
      <t>百分比</t>
    </r>
    <phoneticPr fontId="3" type="noConversion"/>
  </si>
  <si>
    <t>總計</t>
    <phoneticPr fontId="3" type="noConversion"/>
  </si>
  <si>
    <t>ZEF(小型電子期貨)</t>
  </si>
  <si>
    <t>BTF(臺灣生技期貨)</t>
  </si>
  <si>
    <t>E4F(臺灣永續期貨)</t>
  </si>
  <si>
    <t>SHF(航運期貨)</t>
  </si>
  <si>
    <t>G2F(富櫃200期貨 )</t>
  </si>
  <si>
    <t>SOF(半導體30期貨)</t>
  </si>
  <si>
    <t>F1F(英國富時100期貨)</t>
  </si>
  <si>
    <t>ZFF(小型金融期貨)</t>
  </si>
  <si>
    <t>UNF(美國那斯達克100期貨 )</t>
  </si>
  <si>
    <t>.</t>
    <phoneticPr fontId="3" type="noConversion"/>
  </si>
  <si>
    <t>單位:口,(B+S)/2</t>
    <phoneticPr fontId="3" type="noConversion"/>
  </si>
  <si>
    <r>
      <t>113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6</t>
    </r>
    <r>
      <rPr>
        <sz val="14"/>
        <rFont val="標楷體"/>
        <family val="4"/>
        <charset val="136"/>
      </rPr>
      <t>月交易量</t>
    </r>
    <phoneticPr fontId="3" type="noConversion"/>
  </si>
  <si>
    <t>SXF(美國費城半導體期貨)</t>
  </si>
  <si>
    <r>
      <t>113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>7</t>
    </r>
    <r>
      <rPr>
        <b/>
        <sz val="14"/>
        <rFont val="標楷體"/>
        <family val="4"/>
        <charset val="136"/>
      </rPr>
      <t>月份國內市場成交量統計表</t>
    </r>
    <r>
      <rPr>
        <b/>
        <sz val="14"/>
        <rFont val="Times New Roman"/>
        <family val="1"/>
      </rPr>
      <t xml:space="preserve">                   </t>
    </r>
    <r>
      <rPr>
        <sz val="14"/>
        <rFont val="Times New Roman"/>
        <family val="1"/>
      </rPr>
      <t xml:space="preserve"> </t>
    </r>
    <phoneticPr fontId="3" type="noConversion"/>
  </si>
  <si>
    <t>113年7月交易量</t>
    <phoneticPr fontId="3" type="noConversion"/>
  </si>
  <si>
    <t>113年7月百分比</t>
    <phoneticPr fontId="3" type="noConversion"/>
  </si>
  <si>
    <t>TMF(微型臺指期貨)</t>
    <phoneticPr fontId="3" type="noConversion"/>
  </si>
  <si>
    <t>MXFFX(客製化小型臺指期貨)</t>
    <phoneticPr fontId="3" type="noConversion"/>
  </si>
  <si>
    <r>
      <t>113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7</t>
    </r>
    <r>
      <rPr>
        <sz val="14"/>
        <rFont val="標楷體"/>
        <family val="4"/>
        <charset val="136"/>
      </rPr>
      <t>月交易量</t>
    </r>
    <phoneticPr fontId="3" type="noConversion"/>
  </si>
  <si>
    <r>
      <t xml:space="preserve"> </t>
    </r>
    <r>
      <rPr>
        <b/>
        <sz val="16"/>
        <rFont val="Times New Roman"/>
        <family val="1"/>
      </rPr>
      <t>113</t>
    </r>
    <r>
      <rPr>
        <b/>
        <sz val="16"/>
        <rFont val="標楷體"/>
        <family val="4"/>
        <charset val="136"/>
      </rPr>
      <t>年</t>
    </r>
    <r>
      <rPr>
        <b/>
        <sz val="16"/>
        <rFont val="Times New Roman"/>
        <family val="1"/>
      </rPr>
      <t>7</t>
    </r>
    <r>
      <rPr>
        <b/>
        <sz val="16"/>
        <rFont val="標楷體"/>
        <family val="4"/>
        <charset val="136"/>
      </rPr>
      <t>月國外市場成交量統計表</t>
    </r>
    <r>
      <rPr>
        <sz val="16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單位：口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</si>
</sst>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76" formatCode="_-* #,##0_-;\-* #,##0_-;_-* &quot;-&quot;??_-;_-@_-"/>
    <numFmt numFmtId="177" formatCode="#,##0_ "/>
  </numFmts>
  <fonts count="16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b/>
      <sz val="16"/>
      <name val="標楷體"/>
      <family val="4"/>
      <charset val="136"/>
    </font>
    <font>
      <sz val="14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4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z val="14"/>
      <color theme="1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</cellStyleXfs>
  <cellXfs count="51">
    <xf numFmtId="0" fontId="0" fillId="0" borderId="0" xfId="0"/>
    <xf numFmtId="10" fontId="7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10" fontId="10" fillId="0" borderId="0" xfId="0" applyNumberFormat="1" applyFont="1" applyFill="1" applyBorder="1"/>
    <xf numFmtId="10" fontId="10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2" fillId="0" borderId="0" xfId="0" applyFont="1" applyFill="1"/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0" fontId="10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176" fontId="10" fillId="0" borderId="1" xfId="1" applyNumberFormat="1" applyFont="1" applyFill="1" applyBorder="1" applyAlignment="1">
      <alignment horizontal="right" vertical="center"/>
    </xf>
    <xf numFmtId="177" fontId="10" fillId="0" borderId="1" xfId="0" applyNumberFormat="1" applyFont="1" applyFill="1" applyBorder="1" applyAlignment="1">
      <alignment horizontal="right" vertical="center"/>
    </xf>
    <xf numFmtId="10" fontId="10" fillId="0" borderId="1" xfId="0" applyNumberFormat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/>
    <xf numFmtId="0" fontId="13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43" fontId="10" fillId="0" borderId="0" xfId="0" applyNumberFormat="1" applyFont="1" applyFill="1" applyAlignment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3" fontId="4" fillId="3" borderId="1" xfId="0" applyNumberFormat="1" applyFont="1" applyFill="1" applyBorder="1" applyAlignment="1">
      <alignment horizontal="right" vertical="center" wrapText="1"/>
    </xf>
    <xf numFmtId="177" fontId="10" fillId="0" borderId="1" xfId="1" applyNumberFormat="1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center" wrapText="1"/>
    </xf>
    <xf numFmtId="43" fontId="8" fillId="0" borderId="0" xfId="0" applyNumberFormat="1" applyFont="1" applyFill="1"/>
    <xf numFmtId="0" fontId="11" fillId="0" borderId="0" xfId="0" applyFont="1" applyFill="1" applyBorder="1" applyAlignment="1">
      <alignment horizontal="center" vertical="center"/>
    </xf>
    <xf numFmtId="10" fontId="4" fillId="3" borderId="1" xfId="0" applyNumberFormat="1" applyFont="1" applyFill="1" applyBorder="1" applyAlignment="1">
      <alignment horizontal="right" vertical="center" wrapText="1"/>
    </xf>
    <xf numFmtId="10" fontId="2" fillId="0" borderId="1" xfId="0" applyNumberFormat="1" applyFont="1" applyBorder="1" applyAlignment="1">
      <alignment horizontal="right" vertical="center" wrapText="1"/>
    </xf>
    <xf numFmtId="0" fontId="5" fillId="0" borderId="2" xfId="0" applyFont="1" applyBorder="1" applyAlignment="1">
      <alignment horizontal="right" vertical="center"/>
    </xf>
    <xf numFmtId="176" fontId="8" fillId="0" borderId="0" xfId="0" applyNumberFormat="1" applyFont="1" applyFill="1"/>
    <xf numFmtId="0" fontId="5" fillId="0" borderId="1" xfId="2" applyFont="1" applyFill="1" applyBorder="1" applyAlignment="1">
      <alignment horizontal="left" vertical="center" wrapText="1"/>
    </xf>
    <xf numFmtId="0" fontId="5" fillId="0" borderId="1" xfId="2" applyFont="1" applyBorder="1" applyAlignment="1">
      <alignment horizontal="left" vertical="center" wrapText="1"/>
    </xf>
    <xf numFmtId="38" fontId="15" fillId="0" borderId="1" xfId="3" applyNumberFormat="1" applyFont="1" applyFill="1" applyBorder="1" applyAlignment="1">
      <alignment vertical="center"/>
    </xf>
    <xf numFmtId="38" fontId="2" fillId="0" borderId="1" xfId="3" applyNumberFormat="1" applyFont="1" applyBorder="1" applyAlignment="1">
      <alignment vertical="center"/>
    </xf>
    <xf numFmtId="38" fontId="2" fillId="0" borderId="1" xfId="3" applyNumberFormat="1" applyFont="1" applyFill="1" applyBorder="1" applyAlignment="1">
      <alignment vertical="center"/>
    </xf>
    <xf numFmtId="38" fontId="15" fillId="0" borderId="1" xfId="3" applyNumberFormat="1" applyFont="1" applyBorder="1" applyAlignment="1">
      <alignment vertical="center"/>
    </xf>
    <xf numFmtId="38" fontId="2" fillId="0" borderId="0" xfId="3" applyNumberFormat="1" applyFont="1" applyBorder="1" applyAlignment="1">
      <alignment vertical="center"/>
    </xf>
    <xf numFmtId="0" fontId="13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/>
    </xf>
  </cellXfs>
  <cellStyles count="4">
    <cellStyle name="一般" xfId="0" builtinId="0"/>
    <cellStyle name="一般 10" xfId="3"/>
    <cellStyle name="一般 9" xfId="2"/>
    <cellStyle name="千分位" xfId="1" builtin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3" name="Text Box 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4" name="Text Box 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8" name="Text Box 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79" name="Text Box 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1" name="Text Box 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2" name="Text Box 1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6" name="Text Box 1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87" name="Text Box 1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0" name="Text Box 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1" name="Text Box 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5" name="Text Box 2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96" name="Text Box 2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99" name="Text Box 2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0" name="Text Box 2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198" name="Line 2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2" name="Text Box 3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03" name="Text Box 31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1" name="Line 3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5" name="Text Box 3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6" name="Text Box 34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4" name="Line 3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5" name="Line 36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6" name="Line 37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0" name="Text Box 3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1" name="Text Box 39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2" name="Text Box 4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3" name="Text Box 4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1" name="Line 4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5" name="Text Box 4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6" name="Text Box 44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4" name="Line 4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8" name="Text Box 46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9" name="Text Box 4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7" name="Line 48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8" name="Line 4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9" name="Line 50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23" name="Text Box 5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24" name="Text Box 52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5" name="Text Box 5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6" name="Text Box 5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4" name="Line 5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8" name="Text Box 5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29" name="Text Box 5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7" name="Line 5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1" name="Text Box 5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2" name="Text Box 6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0" name="Line 6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1" name="Line 6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2" name="Line 6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6" name="Text Box 6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37" name="Text Box 6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8" name="Text Box 6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9" name="Text Box 6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7" name="Line 6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1" name="Text Box 6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42" name="Text Box 7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0" name="Line 7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4" name="Text Box 7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5" name="Text Box 7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3" name="Line 7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4" name="Line 7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5" name="Line 7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9" name="Text Box 7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0" name="Text Box 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1" name="Text Box 7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2" name="Text Box 8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0" name="Line 8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4" name="Text Box 8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5" name="Text Box 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3" name="Line 8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7" name="Text Box 8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8" name="Text Box 8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6" name="Line 8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7" name="Line 8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8" name="Line 89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2" name="Text Box 9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3" name="Text Box 9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4" name="Text Box 9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5" name="Text Box 9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3" name="Line 9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7" name="Text Box 9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8" name="Text Box 9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6" name="Line 9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0" name="Text Box 9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1" name="Text Box 9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9" name="Line 10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0" name="Line 10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1" name="Line 10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5" name="Text Box 10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76" name="Text Box 10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7" name="Text Box 10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8" name="Text Box 10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6" name="Line 10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0" name="Text Box 10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1" name="Text Box 10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9" name="Line 11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3" name="Text Box 11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4" name="Text Box 11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2" name="Line 11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3" name="Line 11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4" name="Line 11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8" name="Text Box 11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9" name="Text Box 11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0" name="Text Box 1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1" name="Text Box 1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9" name="Line 12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3" name="Text Box 12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94" name="Text Box 12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2" name="Line 12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6" name="Text Box 12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7" name="Text Box 12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5" name="Line 12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6" name="Line 12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1" name="Text Box 12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2" name="Text Box 13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3" name="Text Box 13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4" name="Text Box 13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301" name="Line 13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6" name="Text Box 13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7" name="Text Box 13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9" name="Text Box 13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0" name="Text Box 13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4" name="Text Box 14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15" name="Text Box 14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53</xdr:row>
      <xdr:rowOff>0</xdr:rowOff>
    </xdr:from>
    <xdr:to>
      <xdr:col>1</xdr:col>
      <xdr:colOff>741</xdr:colOff>
      <xdr:row>53</xdr:row>
      <xdr:rowOff>0</xdr:rowOff>
    </xdr:to>
    <xdr:sp macro="" textlink="">
      <xdr:nvSpPr>
        <xdr:cNvPr id="3216" name="Text Box 144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53</xdr:row>
      <xdr:rowOff>0</xdr:rowOff>
    </xdr:from>
    <xdr:to>
      <xdr:col>0</xdr:col>
      <xdr:colOff>530225</xdr:colOff>
      <xdr:row>53</xdr:row>
      <xdr:rowOff>0</xdr:rowOff>
    </xdr:to>
    <xdr:sp macro="" textlink="">
      <xdr:nvSpPr>
        <xdr:cNvPr id="3217" name="Text Box 145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53</xdr:row>
      <xdr:rowOff>0</xdr:rowOff>
    </xdr:from>
    <xdr:to>
      <xdr:col>1</xdr:col>
      <xdr:colOff>0</xdr:colOff>
      <xdr:row>53</xdr:row>
      <xdr:rowOff>0</xdr:rowOff>
    </xdr:to>
    <xdr:sp macro="" textlink="">
      <xdr:nvSpPr>
        <xdr:cNvPr id="46310" name="Line 146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53</xdr:row>
      <xdr:rowOff>0</xdr:rowOff>
    </xdr:from>
    <xdr:to>
      <xdr:col>0</xdr:col>
      <xdr:colOff>693420</xdr:colOff>
      <xdr:row>53</xdr:row>
      <xdr:rowOff>0</xdr:rowOff>
    </xdr:to>
    <xdr:sp macro="" textlink="">
      <xdr:nvSpPr>
        <xdr:cNvPr id="3219" name="Text Box 147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53</xdr:row>
      <xdr:rowOff>0</xdr:rowOff>
    </xdr:from>
    <xdr:to>
      <xdr:col>1</xdr:col>
      <xdr:colOff>89263</xdr:colOff>
      <xdr:row>53</xdr:row>
      <xdr:rowOff>0</xdr:rowOff>
    </xdr:to>
    <xdr:sp macro="" textlink="">
      <xdr:nvSpPr>
        <xdr:cNvPr id="3220" name="Text Box 148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53</xdr:row>
      <xdr:rowOff>0</xdr:rowOff>
    </xdr:from>
    <xdr:to>
      <xdr:col>0</xdr:col>
      <xdr:colOff>708660</xdr:colOff>
      <xdr:row>53</xdr:row>
      <xdr:rowOff>0</xdr:rowOff>
    </xdr:to>
    <xdr:sp macro="" textlink="">
      <xdr:nvSpPr>
        <xdr:cNvPr id="46313" name="Line 149"/>
        <xdr:cNvSpPr>
          <a:spLocks noChangeShapeType="1"/>
        </xdr:cNvSpPr>
      </xdr:nvSpPr>
      <xdr:spPr bwMode="auto">
        <a:xfrm>
          <a:off x="762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53</xdr:row>
      <xdr:rowOff>0</xdr:rowOff>
    </xdr:from>
    <xdr:to>
      <xdr:col>1</xdr:col>
      <xdr:colOff>741</xdr:colOff>
      <xdr:row>53</xdr:row>
      <xdr:rowOff>0</xdr:rowOff>
    </xdr:to>
    <xdr:sp macro="" textlink="">
      <xdr:nvSpPr>
        <xdr:cNvPr id="3222" name="Text Box 150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53</xdr:row>
      <xdr:rowOff>0</xdr:rowOff>
    </xdr:from>
    <xdr:to>
      <xdr:col>0</xdr:col>
      <xdr:colOff>530225</xdr:colOff>
      <xdr:row>53</xdr:row>
      <xdr:rowOff>0</xdr:rowOff>
    </xdr:to>
    <xdr:sp macro="" textlink="">
      <xdr:nvSpPr>
        <xdr:cNvPr id="3223" name="Text Box 151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53</xdr:row>
      <xdr:rowOff>0</xdr:rowOff>
    </xdr:from>
    <xdr:to>
      <xdr:col>1</xdr:col>
      <xdr:colOff>0</xdr:colOff>
      <xdr:row>53</xdr:row>
      <xdr:rowOff>0</xdr:rowOff>
    </xdr:to>
    <xdr:sp macro="" textlink="">
      <xdr:nvSpPr>
        <xdr:cNvPr id="46316" name="Line 152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53</xdr:row>
      <xdr:rowOff>0</xdr:rowOff>
    </xdr:from>
    <xdr:to>
      <xdr:col>1</xdr:col>
      <xdr:colOff>0</xdr:colOff>
      <xdr:row>53</xdr:row>
      <xdr:rowOff>0</xdr:rowOff>
    </xdr:to>
    <xdr:sp macro="" textlink="">
      <xdr:nvSpPr>
        <xdr:cNvPr id="46317" name="Line 153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53</xdr:row>
      <xdr:rowOff>0</xdr:rowOff>
    </xdr:from>
    <xdr:to>
      <xdr:col>0</xdr:col>
      <xdr:colOff>716280</xdr:colOff>
      <xdr:row>53</xdr:row>
      <xdr:rowOff>0</xdr:rowOff>
    </xdr:to>
    <xdr:sp macro="" textlink="">
      <xdr:nvSpPr>
        <xdr:cNvPr id="46318" name="Line 154"/>
        <xdr:cNvSpPr>
          <a:spLocks noChangeShapeType="1"/>
        </xdr:cNvSpPr>
      </xdr:nvSpPr>
      <xdr:spPr bwMode="auto">
        <a:xfrm>
          <a:off x="1524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53</xdr:row>
      <xdr:rowOff>0</xdr:rowOff>
    </xdr:from>
    <xdr:to>
      <xdr:col>0</xdr:col>
      <xdr:colOff>693420</xdr:colOff>
      <xdr:row>53</xdr:row>
      <xdr:rowOff>0</xdr:rowOff>
    </xdr:to>
    <xdr:sp macro="" textlink="">
      <xdr:nvSpPr>
        <xdr:cNvPr id="3227" name="Text Box 155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53</xdr:row>
      <xdr:rowOff>0</xdr:rowOff>
    </xdr:from>
    <xdr:to>
      <xdr:col>1</xdr:col>
      <xdr:colOff>89263</xdr:colOff>
      <xdr:row>53</xdr:row>
      <xdr:rowOff>0</xdr:rowOff>
    </xdr:to>
    <xdr:sp macro="" textlink="">
      <xdr:nvSpPr>
        <xdr:cNvPr id="3228" name="Text Box 156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47</xdr:row>
      <xdr:rowOff>0</xdr:rowOff>
    </xdr:from>
    <xdr:to>
      <xdr:col>1</xdr:col>
      <xdr:colOff>741</xdr:colOff>
      <xdr:row>47</xdr:row>
      <xdr:rowOff>0</xdr:rowOff>
    </xdr:to>
    <xdr:sp macro="" textlink="">
      <xdr:nvSpPr>
        <xdr:cNvPr id="3229" name="Text Box 157"/>
        <xdr:cNvSpPr txBox="1">
          <a:spLocks noChangeArrowheads="1"/>
        </xdr:cNvSpPr>
      </xdr:nvSpPr>
      <xdr:spPr bwMode="auto">
        <a:xfrm>
          <a:off x="438150" y="122777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47</xdr:row>
      <xdr:rowOff>0</xdr:rowOff>
    </xdr:from>
    <xdr:to>
      <xdr:col>0</xdr:col>
      <xdr:colOff>530225</xdr:colOff>
      <xdr:row>47</xdr:row>
      <xdr:rowOff>0</xdr:rowOff>
    </xdr:to>
    <xdr:sp macro="" textlink="">
      <xdr:nvSpPr>
        <xdr:cNvPr id="3230" name="Text Box 158"/>
        <xdr:cNvSpPr txBox="1">
          <a:spLocks noChangeArrowheads="1"/>
        </xdr:cNvSpPr>
      </xdr:nvSpPr>
      <xdr:spPr bwMode="auto">
        <a:xfrm>
          <a:off x="47625" y="1227772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47</xdr:row>
      <xdr:rowOff>0</xdr:rowOff>
    </xdr:from>
    <xdr:to>
      <xdr:col>1</xdr:col>
      <xdr:colOff>0</xdr:colOff>
      <xdr:row>47</xdr:row>
      <xdr:rowOff>0</xdr:rowOff>
    </xdr:to>
    <xdr:sp macro="" textlink="">
      <xdr:nvSpPr>
        <xdr:cNvPr id="46323" name="Line 159"/>
        <xdr:cNvSpPr>
          <a:spLocks noChangeShapeType="1"/>
        </xdr:cNvSpPr>
      </xdr:nvSpPr>
      <xdr:spPr bwMode="auto">
        <a:xfrm>
          <a:off x="7620" y="1606296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44</xdr:row>
      <xdr:rowOff>320040</xdr:rowOff>
    </xdr:from>
    <xdr:to>
      <xdr:col>1</xdr:col>
      <xdr:colOff>22860</xdr:colOff>
      <xdr:row>45</xdr:row>
      <xdr:rowOff>228600</xdr:rowOff>
    </xdr:to>
    <xdr:sp macro="" textlink="">
      <xdr:nvSpPr>
        <xdr:cNvPr id="3232" name="Text Box 160"/>
        <xdr:cNvSpPr txBox="1">
          <a:spLocks noChangeArrowheads="1"/>
        </xdr:cNvSpPr>
      </xdr:nvSpPr>
      <xdr:spPr bwMode="auto">
        <a:xfrm>
          <a:off x="289560" y="1510284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43</xdr:row>
      <xdr:rowOff>419101</xdr:rowOff>
    </xdr:from>
    <xdr:to>
      <xdr:col>1</xdr:col>
      <xdr:colOff>28303</xdr:colOff>
      <xdr:row>44</xdr:row>
      <xdr:rowOff>240291</xdr:rowOff>
    </xdr:to>
    <xdr:sp macro="" textlink="">
      <xdr:nvSpPr>
        <xdr:cNvPr id="3233" name="Text Box 161"/>
        <xdr:cNvSpPr txBox="1">
          <a:spLocks noChangeArrowheads="1"/>
        </xdr:cNvSpPr>
      </xdr:nvSpPr>
      <xdr:spPr bwMode="auto">
        <a:xfrm>
          <a:off x="365760" y="1477518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46</xdr:row>
      <xdr:rowOff>0</xdr:rowOff>
    </xdr:from>
    <xdr:to>
      <xdr:col>1</xdr:col>
      <xdr:colOff>741</xdr:colOff>
      <xdr:row>46</xdr:row>
      <xdr:rowOff>0</xdr:rowOff>
    </xdr:to>
    <xdr:sp macro="" textlink="">
      <xdr:nvSpPr>
        <xdr:cNvPr id="3235" name="Text Box 163"/>
        <xdr:cNvSpPr txBox="1">
          <a:spLocks noChangeArrowheads="1"/>
        </xdr:cNvSpPr>
      </xdr:nvSpPr>
      <xdr:spPr bwMode="auto">
        <a:xfrm>
          <a:off x="438150" y="1184910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46</xdr:row>
      <xdr:rowOff>0</xdr:rowOff>
    </xdr:from>
    <xdr:to>
      <xdr:col>0</xdr:col>
      <xdr:colOff>530225</xdr:colOff>
      <xdr:row>46</xdr:row>
      <xdr:rowOff>0</xdr:rowOff>
    </xdr:to>
    <xdr:sp macro="" textlink="">
      <xdr:nvSpPr>
        <xdr:cNvPr id="3236" name="Text Box 164"/>
        <xdr:cNvSpPr txBox="1">
          <a:spLocks noChangeArrowheads="1"/>
        </xdr:cNvSpPr>
      </xdr:nvSpPr>
      <xdr:spPr bwMode="auto">
        <a:xfrm>
          <a:off x="47625" y="11849100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46</xdr:row>
      <xdr:rowOff>0</xdr:rowOff>
    </xdr:from>
    <xdr:to>
      <xdr:col>1</xdr:col>
      <xdr:colOff>0</xdr:colOff>
      <xdr:row>46</xdr:row>
      <xdr:rowOff>0</xdr:rowOff>
    </xdr:to>
    <xdr:sp macro="" textlink="">
      <xdr:nvSpPr>
        <xdr:cNvPr id="46329" name="Line 165"/>
        <xdr:cNvSpPr>
          <a:spLocks noChangeShapeType="1"/>
        </xdr:cNvSpPr>
      </xdr:nvSpPr>
      <xdr:spPr bwMode="auto">
        <a:xfrm>
          <a:off x="7620" y="156362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419100</xdr:rowOff>
    </xdr:from>
    <xdr:to>
      <xdr:col>0</xdr:col>
      <xdr:colOff>708660</xdr:colOff>
      <xdr:row>44</xdr:row>
      <xdr:rowOff>419100</xdr:rowOff>
    </xdr:to>
    <xdr:sp macro="" textlink="">
      <xdr:nvSpPr>
        <xdr:cNvPr id="46330" name="Line 166"/>
        <xdr:cNvSpPr>
          <a:spLocks noChangeShapeType="1"/>
        </xdr:cNvSpPr>
      </xdr:nvSpPr>
      <xdr:spPr bwMode="auto">
        <a:xfrm>
          <a:off x="0" y="1477518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419100</xdr:rowOff>
    </xdr:from>
    <xdr:to>
      <xdr:col>0</xdr:col>
      <xdr:colOff>701040</xdr:colOff>
      <xdr:row>46</xdr:row>
      <xdr:rowOff>0</xdr:rowOff>
    </xdr:to>
    <xdr:sp macro="" textlink="">
      <xdr:nvSpPr>
        <xdr:cNvPr id="46331" name="Line 167"/>
        <xdr:cNvSpPr>
          <a:spLocks noChangeShapeType="1"/>
        </xdr:cNvSpPr>
      </xdr:nvSpPr>
      <xdr:spPr bwMode="auto">
        <a:xfrm>
          <a:off x="0" y="1477518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45</xdr:row>
      <xdr:rowOff>129541</xdr:rowOff>
    </xdr:from>
    <xdr:to>
      <xdr:col>0</xdr:col>
      <xdr:colOff>373380</xdr:colOff>
      <xdr:row>46</xdr:row>
      <xdr:rowOff>7621</xdr:rowOff>
    </xdr:to>
    <xdr:sp macro="" textlink="">
      <xdr:nvSpPr>
        <xdr:cNvPr id="3240" name="Text Box 168"/>
        <xdr:cNvSpPr txBox="1">
          <a:spLocks noChangeArrowheads="1"/>
        </xdr:cNvSpPr>
      </xdr:nvSpPr>
      <xdr:spPr bwMode="auto">
        <a:xfrm>
          <a:off x="60960" y="1533906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50</xdr:row>
      <xdr:rowOff>38100</xdr:rowOff>
    </xdr:from>
    <xdr:to>
      <xdr:col>0</xdr:col>
      <xdr:colOff>708660</xdr:colOff>
      <xdr:row>50</xdr:row>
      <xdr:rowOff>411480</xdr:rowOff>
    </xdr:to>
    <xdr:sp macro="" textlink="">
      <xdr:nvSpPr>
        <xdr:cNvPr id="46337" name="Line 173"/>
        <xdr:cNvSpPr>
          <a:spLocks noChangeShapeType="1"/>
        </xdr:cNvSpPr>
      </xdr:nvSpPr>
      <xdr:spPr bwMode="auto">
        <a:xfrm>
          <a:off x="0" y="1765554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6" name="Text Box 17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7" name="Text Box 17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8" name="Text Box 17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9" name="Text Box 17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0" name="Text Box 1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1" name="Text Box 17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2" name="Text Box 18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3" name="Text Box 18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4" name="Text Box 18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5" name="Text Box 1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6" name="Text Box 18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7" name="Text Box 18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8" name="Text Box 18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9" name="Text Box 18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0" name="Text Box 18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1" name="Text Box 18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2" name="Text Box 19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50</xdr:row>
      <xdr:rowOff>182880</xdr:rowOff>
    </xdr:from>
    <xdr:to>
      <xdr:col>0</xdr:col>
      <xdr:colOff>312420</xdr:colOff>
      <xdr:row>51</xdr:row>
      <xdr:rowOff>60960</xdr:rowOff>
    </xdr:to>
    <xdr:sp macro="" textlink="">
      <xdr:nvSpPr>
        <xdr:cNvPr id="174" name="Text Box 168"/>
        <xdr:cNvSpPr txBox="1">
          <a:spLocks noChangeArrowheads="1"/>
        </xdr:cNvSpPr>
      </xdr:nvSpPr>
      <xdr:spPr bwMode="auto">
        <a:xfrm>
          <a:off x="0" y="1780032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50</xdr:row>
      <xdr:rowOff>22860</xdr:rowOff>
    </xdr:from>
    <xdr:to>
      <xdr:col>0</xdr:col>
      <xdr:colOff>685800</xdr:colOff>
      <xdr:row>50</xdr:row>
      <xdr:rowOff>342900</xdr:rowOff>
    </xdr:to>
    <xdr:sp macro="" textlink="">
      <xdr:nvSpPr>
        <xdr:cNvPr id="175" name="Text Box 160"/>
        <xdr:cNvSpPr txBox="1">
          <a:spLocks noChangeArrowheads="1"/>
        </xdr:cNvSpPr>
      </xdr:nvSpPr>
      <xdr:spPr bwMode="auto">
        <a:xfrm>
          <a:off x="236220" y="1764030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0" name="Text Box 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1" name="Text Box 1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2" name="Text Box 2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3" name="Text Box 5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6" name="Text Box 6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7" name="Text Box 7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8" name="Text Box 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9" name="Text Box 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0" name="Text Box 9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1" name="Text Box 9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2" name="Text Box 10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3" name="Text Box 10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4" name="Text Box 11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5" name="Text Box 12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6" name="Text Box 13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7" name="Text Box 13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8" name="Text Box 14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53</xdr:row>
      <xdr:rowOff>0</xdr:rowOff>
    </xdr:from>
    <xdr:to>
      <xdr:col>1</xdr:col>
      <xdr:colOff>741</xdr:colOff>
      <xdr:row>53</xdr:row>
      <xdr:rowOff>0</xdr:rowOff>
    </xdr:to>
    <xdr:sp macro="" textlink="">
      <xdr:nvSpPr>
        <xdr:cNvPr id="189" name="Text Box 144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53</xdr:row>
      <xdr:rowOff>0</xdr:rowOff>
    </xdr:from>
    <xdr:to>
      <xdr:col>0</xdr:col>
      <xdr:colOff>530225</xdr:colOff>
      <xdr:row>53</xdr:row>
      <xdr:rowOff>0</xdr:rowOff>
    </xdr:to>
    <xdr:sp macro="" textlink="">
      <xdr:nvSpPr>
        <xdr:cNvPr id="190" name="Text Box 145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53</xdr:row>
      <xdr:rowOff>0</xdr:rowOff>
    </xdr:from>
    <xdr:to>
      <xdr:col>1</xdr:col>
      <xdr:colOff>0</xdr:colOff>
      <xdr:row>53</xdr:row>
      <xdr:rowOff>0</xdr:rowOff>
    </xdr:to>
    <xdr:sp macro="" textlink="">
      <xdr:nvSpPr>
        <xdr:cNvPr id="191" name="Line 146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53</xdr:row>
      <xdr:rowOff>0</xdr:rowOff>
    </xdr:from>
    <xdr:to>
      <xdr:col>0</xdr:col>
      <xdr:colOff>693420</xdr:colOff>
      <xdr:row>53</xdr:row>
      <xdr:rowOff>0</xdr:rowOff>
    </xdr:to>
    <xdr:sp macro="" textlink="">
      <xdr:nvSpPr>
        <xdr:cNvPr id="192" name="Text Box 147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53</xdr:row>
      <xdr:rowOff>0</xdr:rowOff>
    </xdr:from>
    <xdr:to>
      <xdr:col>1</xdr:col>
      <xdr:colOff>89263</xdr:colOff>
      <xdr:row>53</xdr:row>
      <xdr:rowOff>0</xdr:rowOff>
    </xdr:to>
    <xdr:sp macro="" textlink="">
      <xdr:nvSpPr>
        <xdr:cNvPr id="193" name="Text Box 148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53</xdr:row>
      <xdr:rowOff>0</xdr:rowOff>
    </xdr:from>
    <xdr:to>
      <xdr:col>0</xdr:col>
      <xdr:colOff>708660</xdr:colOff>
      <xdr:row>53</xdr:row>
      <xdr:rowOff>0</xdr:rowOff>
    </xdr:to>
    <xdr:sp macro="" textlink="">
      <xdr:nvSpPr>
        <xdr:cNvPr id="194" name="Line 149"/>
        <xdr:cNvSpPr>
          <a:spLocks noChangeShapeType="1"/>
        </xdr:cNvSpPr>
      </xdr:nvSpPr>
      <xdr:spPr bwMode="auto">
        <a:xfrm>
          <a:off x="762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53</xdr:row>
      <xdr:rowOff>0</xdr:rowOff>
    </xdr:from>
    <xdr:to>
      <xdr:col>1</xdr:col>
      <xdr:colOff>741</xdr:colOff>
      <xdr:row>53</xdr:row>
      <xdr:rowOff>0</xdr:rowOff>
    </xdr:to>
    <xdr:sp macro="" textlink="">
      <xdr:nvSpPr>
        <xdr:cNvPr id="195" name="Text Box 150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53</xdr:row>
      <xdr:rowOff>0</xdr:rowOff>
    </xdr:from>
    <xdr:to>
      <xdr:col>0</xdr:col>
      <xdr:colOff>530225</xdr:colOff>
      <xdr:row>53</xdr:row>
      <xdr:rowOff>0</xdr:rowOff>
    </xdr:to>
    <xdr:sp macro="" textlink="">
      <xdr:nvSpPr>
        <xdr:cNvPr id="196" name="Text Box 151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53</xdr:row>
      <xdr:rowOff>0</xdr:rowOff>
    </xdr:from>
    <xdr:to>
      <xdr:col>1</xdr:col>
      <xdr:colOff>0</xdr:colOff>
      <xdr:row>53</xdr:row>
      <xdr:rowOff>0</xdr:rowOff>
    </xdr:to>
    <xdr:sp macro="" textlink="">
      <xdr:nvSpPr>
        <xdr:cNvPr id="197" name="Line 152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53</xdr:row>
      <xdr:rowOff>0</xdr:rowOff>
    </xdr:from>
    <xdr:to>
      <xdr:col>1</xdr:col>
      <xdr:colOff>0</xdr:colOff>
      <xdr:row>53</xdr:row>
      <xdr:rowOff>0</xdr:rowOff>
    </xdr:to>
    <xdr:sp macro="" textlink="">
      <xdr:nvSpPr>
        <xdr:cNvPr id="198" name="Line 153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53</xdr:row>
      <xdr:rowOff>0</xdr:rowOff>
    </xdr:from>
    <xdr:to>
      <xdr:col>0</xdr:col>
      <xdr:colOff>716280</xdr:colOff>
      <xdr:row>53</xdr:row>
      <xdr:rowOff>0</xdr:rowOff>
    </xdr:to>
    <xdr:sp macro="" textlink="">
      <xdr:nvSpPr>
        <xdr:cNvPr id="199" name="Line 154"/>
        <xdr:cNvSpPr>
          <a:spLocks noChangeShapeType="1"/>
        </xdr:cNvSpPr>
      </xdr:nvSpPr>
      <xdr:spPr bwMode="auto">
        <a:xfrm>
          <a:off x="1524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53</xdr:row>
      <xdr:rowOff>0</xdr:rowOff>
    </xdr:from>
    <xdr:to>
      <xdr:col>0</xdr:col>
      <xdr:colOff>693420</xdr:colOff>
      <xdr:row>53</xdr:row>
      <xdr:rowOff>0</xdr:rowOff>
    </xdr:to>
    <xdr:sp macro="" textlink="">
      <xdr:nvSpPr>
        <xdr:cNvPr id="200" name="Text Box 155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53</xdr:row>
      <xdr:rowOff>0</xdr:rowOff>
    </xdr:from>
    <xdr:to>
      <xdr:col>1</xdr:col>
      <xdr:colOff>89263</xdr:colOff>
      <xdr:row>53</xdr:row>
      <xdr:rowOff>0</xdr:rowOff>
    </xdr:to>
    <xdr:sp macro="" textlink="">
      <xdr:nvSpPr>
        <xdr:cNvPr id="201" name="Text Box 156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47</xdr:row>
      <xdr:rowOff>0</xdr:rowOff>
    </xdr:from>
    <xdr:to>
      <xdr:col>1</xdr:col>
      <xdr:colOff>741</xdr:colOff>
      <xdr:row>47</xdr:row>
      <xdr:rowOff>0</xdr:rowOff>
    </xdr:to>
    <xdr:sp macro="" textlink="">
      <xdr:nvSpPr>
        <xdr:cNvPr id="202" name="Text Box 157"/>
        <xdr:cNvSpPr txBox="1">
          <a:spLocks noChangeArrowheads="1"/>
        </xdr:cNvSpPr>
      </xdr:nvSpPr>
      <xdr:spPr bwMode="auto">
        <a:xfrm>
          <a:off x="384810" y="1772412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47</xdr:row>
      <xdr:rowOff>0</xdr:rowOff>
    </xdr:from>
    <xdr:to>
      <xdr:col>0</xdr:col>
      <xdr:colOff>530225</xdr:colOff>
      <xdr:row>47</xdr:row>
      <xdr:rowOff>0</xdr:rowOff>
    </xdr:to>
    <xdr:sp macro="" textlink="">
      <xdr:nvSpPr>
        <xdr:cNvPr id="203" name="Text Box 158"/>
        <xdr:cNvSpPr txBox="1">
          <a:spLocks noChangeArrowheads="1"/>
        </xdr:cNvSpPr>
      </xdr:nvSpPr>
      <xdr:spPr bwMode="auto">
        <a:xfrm>
          <a:off x="47625" y="1772412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47</xdr:row>
      <xdr:rowOff>0</xdr:rowOff>
    </xdr:from>
    <xdr:to>
      <xdr:col>1</xdr:col>
      <xdr:colOff>0</xdr:colOff>
      <xdr:row>47</xdr:row>
      <xdr:rowOff>0</xdr:rowOff>
    </xdr:to>
    <xdr:sp macro="" textlink="">
      <xdr:nvSpPr>
        <xdr:cNvPr id="204" name="Line 159"/>
        <xdr:cNvSpPr>
          <a:spLocks noChangeShapeType="1"/>
        </xdr:cNvSpPr>
      </xdr:nvSpPr>
      <xdr:spPr bwMode="auto">
        <a:xfrm>
          <a:off x="7620" y="1772412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44</xdr:row>
      <xdr:rowOff>320040</xdr:rowOff>
    </xdr:from>
    <xdr:to>
      <xdr:col>1</xdr:col>
      <xdr:colOff>22860</xdr:colOff>
      <xdr:row>45</xdr:row>
      <xdr:rowOff>228600</xdr:rowOff>
    </xdr:to>
    <xdr:sp macro="" textlink="">
      <xdr:nvSpPr>
        <xdr:cNvPr id="205" name="Text Box 160"/>
        <xdr:cNvSpPr txBox="1">
          <a:spLocks noChangeArrowheads="1"/>
        </xdr:cNvSpPr>
      </xdr:nvSpPr>
      <xdr:spPr bwMode="auto">
        <a:xfrm>
          <a:off x="289560" y="1676400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43</xdr:row>
      <xdr:rowOff>419101</xdr:rowOff>
    </xdr:from>
    <xdr:to>
      <xdr:col>1</xdr:col>
      <xdr:colOff>28303</xdr:colOff>
      <xdr:row>44</xdr:row>
      <xdr:rowOff>240291</xdr:rowOff>
    </xdr:to>
    <xdr:sp macro="" textlink="">
      <xdr:nvSpPr>
        <xdr:cNvPr id="206" name="Text Box 161"/>
        <xdr:cNvSpPr txBox="1">
          <a:spLocks noChangeArrowheads="1"/>
        </xdr:cNvSpPr>
      </xdr:nvSpPr>
      <xdr:spPr bwMode="auto">
        <a:xfrm>
          <a:off x="365760" y="1643634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46</xdr:row>
      <xdr:rowOff>0</xdr:rowOff>
    </xdr:from>
    <xdr:to>
      <xdr:col>1</xdr:col>
      <xdr:colOff>741</xdr:colOff>
      <xdr:row>46</xdr:row>
      <xdr:rowOff>0</xdr:rowOff>
    </xdr:to>
    <xdr:sp macro="" textlink="">
      <xdr:nvSpPr>
        <xdr:cNvPr id="207" name="Text Box 163"/>
        <xdr:cNvSpPr txBox="1">
          <a:spLocks noChangeArrowheads="1"/>
        </xdr:cNvSpPr>
      </xdr:nvSpPr>
      <xdr:spPr bwMode="auto">
        <a:xfrm>
          <a:off x="384810" y="1729740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46</xdr:row>
      <xdr:rowOff>0</xdr:rowOff>
    </xdr:from>
    <xdr:to>
      <xdr:col>0</xdr:col>
      <xdr:colOff>530225</xdr:colOff>
      <xdr:row>46</xdr:row>
      <xdr:rowOff>0</xdr:rowOff>
    </xdr:to>
    <xdr:sp macro="" textlink="">
      <xdr:nvSpPr>
        <xdr:cNvPr id="208" name="Text Box 164"/>
        <xdr:cNvSpPr txBox="1">
          <a:spLocks noChangeArrowheads="1"/>
        </xdr:cNvSpPr>
      </xdr:nvSpPr>
      <xdr:spPr bwMode="auto">
        <a:xfrm>
          <a:off x="47625" y="1729740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46</xdr:row>
      <xdr:rowOff>0</xdr:rowOff>
    </xdr:from>
    <xdr:to>
      <xdr:col>1</xdr:col>
      <xdr:colOff>0</xdr:colOff>
      <xdr:row>46</xdr:row>
      <xdr:rowOff>0</xdr:rowOff>
    </xdr:to>
    <xdr:sp macro="" textlink="">
      <xdr:nvSpPr>
        <xdr:cNvPr id="209" name="Line 165"/>
        <xdr:cNvSpPr>
          <a:spLocks noChangeShapeType="1"/>
        </xdr:cNvSpPr>
      </xdr:nvSpPr>
      <xdr:spPr bwMode="auto">
        <a:xfrm>
          <a:off x="7620" y="1729740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419100</xdr:rowOff>
    </xdr:from>
    <xdr:to>
      <xdr:col>0</xdr:col>
      <xdr:colOff>708660</xdr:colOff>
      <xdr:row>44</xdr:row>
      <xdr:rowOff>419100</xdr:rowOff>
    </xdr:to>
    <xdr:sp macro="" textlink="">
      <xdr:nvSpPr>
        <xdr:cNvPr id="210" name="Line 166"/>
        <xdr:cNvSpPr>
          <a:spLocks noChangeShapeType="1"/>
        </xdr:cNvSpPr>
      </xdr:nvSpPr>
      <xdr:spPr bwMode="auto">
        <a:xfrm>
          <a:off x="0" y="1643634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419100</xdr:rowOff>
    </xdr:from>
    <xdr:to>
      <xdr:col>0</xdr:col>
      <xdr:colOff>701040</xdr:colOff>
      <xdr:row>46</xdr:row>
      <xdr:rowOff>0</xdr:rowOff>
    </xdr:to>
    <xdr:sp macro="" textlink="">
      <xdr:nvSpPr>
        <xdr:cNvPr id="211" name="Line 167"/>
        <xdr:cNvSpPr>
          <a:spLocks noChangeShapeType="1"/>
        </xdr:cNvSpPr>
      </xdr:nvSpPr>
      <xdr:spPr bwMode="auto">
        <a:xfrm>
          <a:off x="0" y="1643634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45</xdr:row>
      <xdr:rowOff>129541</xdr:rowOff>
    </xdr:from>
    <xdr:to>
      <xdr:col>0</xdr:col>
      <xdr:colOff>373380</xdr:colOff>
      <xdr:row>46</xdr:row>
      <xdr:rowOff>7621</xdr:rowOff>
    </xdr:to>
    <xdr:sp macro="" textlink="">
      <xdr:nvSpPr>
        <xdr:cNvPr id="212" name="Text Box 168"/>
        <xdr:cNvSpPr txBox="1">
          <a:spLocks noChangeArrowheads="1"/>
        </xdr:cNvSpPr>
      </xdr:nvSpPr>
      <xdr:spPr bwMode="auto">
        <a:xfrm>
          <a:off x="60960" y="1700022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50</xdr:row>
      <xdr:rowOff>38100</xdr:rowOff>
    </xdr:from>
    <xdr:to>
      <xdr:col>0</xdr:col>
      <xdr:colOff>708660</xdr:colOff>
      <xdr:row>50</xdr:row>
      <xdr:rowOff>411480</xdr:rowOff>
    </xdr:to>
    <xdr:sp macro="" textlink="">
      <xdr:nvSpPr>
        <xdr:cNvPr id="213" name="Line 173"/>
        <xdr:cNvSpPr>
          <a:spLocks noChangeShapeType="1"/>
        </xdr:cNvSpPr>
      </xdr:nvSpPr>
      <xdr:spPr bwMode="auto">
        <a:xfrm>
          <a:off x="0" y="1904238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4" name="Text Box 17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5" name="Text Box 17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6" name="Text Box 17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7" name="Text Box 17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8" name="Text Box 1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9" name="Text Box 17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0" name="Text Box 18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1" name="Text Box 18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2" name="Text Box 18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3" name="Text Box 1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4" name="Text Box 18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5" name="Text Box 18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6" name="Text Box 18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7" name="Text Box 18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8" name="Text Box 18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9" name="Text Box 18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30" name="Text Box 19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50</xdr:row>
      <xdr:rowOff>182880</xdr:rowOff>
    </xdr:from>
    <xdr:to>
      <xdr:col>0</xdr:col>
      <xdr:colOff>312420</xdr:colOff>
      <xdr:row>51</xdr:row>
      <xdr:rowOff>60960</xdr:rowOff>
    </xdr:to>
    <xdr:sp macro="" textlink="">
      <xdr:nvSpPr>
        <xdr:cNvPr id="231" name="Text Box 168"/>
        <xdr:cNvSpPr txBox="1">
          <a:spLocks noChangeArrowheads="1"/>
        </xdr:cNvSpPr>
      </xdr:nvSpPr>
      <xdr:spPr bwMode="auto">
        <a:xfrm>
          <a:off x="0" y="1918716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50</xdr:row>
      <xdr:rowOff>22860</xdr:rowOff>
    </xdr:from>
    <xdr:to>
      <xdr:col>0</xdr:col>
      <xdr:colOff>685800</xdr:colOff>
      <xdr:row>50</xdr:row>
      <xdr:rowOff>342900</xdr:rowOff>
    </xdr:to>
    <xdr:sp macro="" textlink="">
      <xdr:nvSpPr>
        <xdr:cNvPr id="232" name="Text Box 160"/>
        <xdr:cNvSpPr txBox="1">
          <a:spLocks noChangeArrowheads="1"/>
        </xdr:cNvSpPr>
      </xdr:nvSpPr>
      <xdr:spPr bwMode="auto">
        <a:xfrm>
          <a:off x="236220" y="1902714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4"/>
  <sheetViews>
    <sheetView tabSelected="1" topLeftCell="A28" zoomScale="80" zoomScaleNormal="80" workbookViewId="0">
      <selection activeCell="H41" sqref="H41"/>
    </sheetView>
  </sheetViews>
  <sheetFormatPr defaultColWidth="9" defaultRowHeight="18" x14ac:dyDescent="0.2"/>
  <cols>
    <col min="1" max="1" width="10.5" style="1" customWidth="1"/>
    <col min="2" max="2" width="29.25" style="1" customWidth="1"/>
    <col min="3" max="3" width="25.5" style="1" customWidth="1"/>
    <col min="4" max="4" width="25.125" style="2" customWidth="1"/>
    <col min="5" max="5" width="22.125" style="2" customWidth="1"/>
    <col min="6" max="7" width="23.125" style="3" customWidth="1"/>
    <col min="8" max="8" width="29.125" style="2" customWidth="1"/>
    <col min="9" max="9" width="21" style="2" bestFit="1" customWidth="1"/>
    <col min="10" max="10" width="13.75" style="3" bestFit="1" customWidth="1"/>
    <col min="11" max="11" width="9.625" style="3" bestFit="1" customWidth="1"/>
    <col min="12" max="12" width="9" style="3"/>
    <col min="13" max="13" width="13.375" style="3" bestFit="1" customWidth="1"/>
    <col min="14" max="14" width="9" style="3"/>
    <col min="15" max="15" width="9.625" style="3" bestFit="1" customWidth="1"/>
    <col min="16" max="16" width="9" style="3"/>
    <col min="17" max="17" width="13.375" style="3" bestFit="1" customWidth="1"/>
    <col min="18" max="18" width="9" style="3"/>
    <col min="19" max="19" width="11.625" style="3" customWidth="1"/>
    <col min="20" max="16384" width="9" style="3"/>
  </cols>
  <sheetData>
    <row r="1" spans="1:9" ht="30" customHeight="1" x14ac:dyDescent="0.25">
      <c r="A1" s="45" t="s">
        <v>56</v>
      </c>
      <c r="B1" s="45"/>
      <c r="C1" s="45"/>
      <c r="D1" s="45"/>
      <c r="E1" s="18"/>
      <c r="F1" s="8"/>
      <c r="G1" s="8"/>
      <c r="H1" s="4"/>
    </row>
    <row r="2" spans="1:9" ht="21.75" customHeight="1" x14ac:dyDescent="0.25">
      <c r="A2" s="17"/>
      <c r="B2" s="17"/>
      <c r="C2" s="17"/>
      <c r="D2" s="35" t="s">
        <v>53</v>
      </c>
      <c r="E2" s="32"/>
      <c r="F2" s="8"/>
      <c r="G2" s="8"/>
      <c r="H2" s="4"/>
    </row>
    <row r="3" spans="1:9" ht="33.75" customHeight="1" x14ac:dyDescent="0.2">
      <c r="A3" s="19" t="s">
        <v>27</v>
      </c>
      <c r="B3" s="19" t="s">
        <v>0</v>
      </c>
      <c r="C3" s="19" t="s">
        <v>57</v>
      </c>
      <c r="D3" s="20" t="s">
        <v>58</v>
      </c>
      <c r="E3" s="13"/>
      <c r="F3" s="2"/>
      <c r="H3" s="3"/>
      <c r="I3" s="3"/>
    </row>
    <row r="4" spans="1:9" ht="33.75" customHeight="1" x14ac:dyDescent="0.2">
      <c r="A4" s="30">
        <v>1</v>
      </c>
      <c r="B4" s="37" t="s">
        <v>1</v>
      </c>
      <c r="C4" s="39">
        <v>19647903</v>
      </c>
      <c r="D4" s="34">
        <f>C4/$C$42</f>
        <v>0.49245630562859433</v>
      </c>
      <c r="H4" s="3"/>
      <c r="I4" s="3"/>
    </row>
    <row r="5" spans="1:9" ht="33.75" customHeight="1" x14ac:dyDescent="0.3">
      <c r="A5" s="30">
        <v>2</v>
      </c>
      <c r="B5" s="37" t="s">
        <v>3</v>
      </c>
      <c r="C5" s="39">
        <v>8743803</v>
      </c>
      <c r="D5" s="34">
        <f t="shared" ref="D5:D41" si="0">C5/$C$42</f>
        <v>0.21915524127558142</v>
      </c>
      <c r="F5" s="10"/>
      <c r="G5" s="5"/>
      <c r="H5" s="3"/>
      <c r="I5" s="3"/>
    </row>
    <row r="6" spans="1:9" ht="33.75" customHeight="1" x14ac:dyDescent="0.3">
      <c r="A6" s="30">
        <v>3</v>
      </c>
      <c r="B6" s="37" t="s">
        <v>4</v>
      </c>
      <c r="C6" s="39">
        <v>6685074</v>
      </c>
      <c r="D6" s="34">
        <f t="shared" si="0"/>
        <v>0.1675551250886046</v>
      </c>
      <c r="F6" s="9"/>
      <c r="G6" s="5"/>
      <c r="H6" s="3"/>
      <c r="I6" s="3"/>
    </row>
    <row r="7" spans="1:9" ht="33.75" customHeight="1" x14ac:dyDescent="0.3">
      <c r="A7" s="30">
        <v>4</v>
      </c>
      <c r="B7" s="37" t="s">
        <v>2</v>
      </c>
      <c r="C7" s="39">
        <v>4128493</v>
      </c>
      <c r="D7" s="34">
        <f t="shared" si="0"/>
        <v>0.10347681432433335</v>
      </c>
      <c r="F7" s="5"/>
      <c r="G7" s="8"/>
      <c r="H7" s="3"/>
      <c r="I7" s="3"/>
    </row>
    <row r="8" spans="1:9" ht="33.75" customHeight="1" x14ac:dyDescent="0.3">
      <c r="A8" s="30">
        <v>5</v>
      </c>
      <c r="B8" s="37" t="s">
        <v>5</v>
      </c>
      <c r="C8" s="39">
        <v>154918</v>
      </c>
      <c r="D8" s="34">
        <f t="shared" si="0"/>
        <v>3.8828747248686323E-3</v>
      </c>
      <c r="F8" s="5"/>
      <c r="G8" s="8"/>
      <c r="H8" s="3"/>
      <c r="I8" s="3"/>
    </row>
    <row r="9" spans="1:9" ht="33.75" customHeight="1" x14ac:dyDescent="0.25">
      <c r="A9" s="30">
        <v>6</v>
      </c>
      <c r="B9" s="38" t="s">
        <v>59</v>
      </c>
      <c r="C9" s="40">
        <v>139151</v>
      </c>
      <c r="D9" s="34">
        <f t="shared" si="0"/>
        <v>3.4876896218657295E-3</v>
      </c>
      <c r="F9" s="8"/>
      <c r="G9" s="8"/>
      <c r="H9" s="3"/>
      <c r="I9" s="3"/>
    </row>
    <row r="10" spans="1:9" ht="33.75" customHeight="1" x14ac:dyDescent="0.25">
      <c r="A10" s="30">
        <v>7</v>
      </c>
      <c r="B10" s="37" t="s">
        <v>43</v>
      </c>
      <c r="C10" s="39">
        <v>126233</v>
      </c>
      <c r="D10" s="34">
        <f t="shared" si="0"/>
        <v>3.1639120382676131E-3</v>
      </c>
      <c r="F10" s="24"/>
      <c r="G10" s="8"/>
      <c r="H10" s="3"/>
      <c r="I10" s="3"/>
    </row>
    <row r="11" spans="1:9" ht="33.75" customHeight="1" x14ac:dyDescent="0.2">
      <c r="A11" s="30">
        <v>8</v>
      </c>
      <c r="B11" s="37" t="s">
        <v>51</v>
      </c>
      <c r="C11" s="39">
        <v>70377</v>
      </c>
      <c r="D11" s="34">
        <f t="shared" si="0"/>
        <v>1.763933658529543E-3</v>
      </c>
      <c r="F11" s="25"/>
      <c r="H11" s="3"/>
      <c r="I11" s="3"/>
    </row>
    <row r="12" spans="1:9" ht="33.75" customHeight="1" x14ac:dyDescent="0.2">
      <c r="A12" s="30">
        <v>9</v>
      </c>
      <c r="B12" s="37" t="s">
        <v>7</v>
      </c>
      <c r="C12" s="39">
        <v>33778</v>
      </c>
      <c r="D12" s="34">
        <f t="shared" si="0"/>
        <v>8.4661396646363023E-4</v>
      </c>
      <c r="H12" s="3"/>
      <c r="I12" s="3"/>
    </row>
    <row r="13" spans="1:9" ht="33.75" customHeight="1" x14ac:dyDescent="0.2">
      <c r="A13" s="30">
        <v>10</v>
      </c>
      <c r="B13" s="37" t="s">
        <v>9</v>
      </c>
      <c r="C13" s="39">
        <v>22737</v>
      </c>
      <c r="D13" s="34">
        <f t="shared" si="0"/>
        <v>5.6988163169766006E-4</v>
      </c>
      <c r="H13" s="3"/>
      <c r="I13" s="3"/>
    </row>
    <row r="14" spans="1:9" ht="33.75" customHeight="1" x14ac:dyDescent="0.2">
      <c r="A14" s="30">
        <v>11</v>
      </c>
      <c r="B14" s="37" t="s">
        <v>6</v>
      </c>
      <c r="C14" s="39">
        <v>22427</v>
      </c>
      <c r="D14" s="34">
        <f t="shared" si="0"/>
        <v>5.6211177174136527E-4</v>
      </c>
      <c r="H14" s="3"/>
      <c r="I14" s="3"/>
    </row>
    <row r="15" spans="1:9" ht="33.75" customHeight="1" x14ac:dyDescent="0.2">
      <c r="A15" s="30">
        <v>12</v>
      </c>
      <c r="B15" s="37" t="s">
        <v>50</v>
      </c>
      <c r="C15" s="39">
        <v>17346</v>
      </c>
      <c r="D15" s="34">
        <f t="shared" si="0"/>
        <v>4.3476126065125615E-4</v>
      </c>
      <c r="H15" s="3"/>
      <c r="I15" s="3"/>
    </row>
    <row r="16" spans="1:9" ht="33.75" customHeight="1" x14ac:dyDescent="0.2">
      <c r="A16" s="30">
        <v>13</v>
      </c>
      <c r="B16" s="37" t="s">
        <v>10</v>
      </c>
      <c r="C16" s="41">
        <v>15994</v>
      </c>
      <c r="D16" s="34">
        <f t="shared" si="0"/>
        <v>4.0087464561606079E-4</v>
      </c>
      <c r="H16" s="3"/>
      <c r="I16" s="3"/>
    </row>
    <row r="17" spans="1:9" ht="33.75" customHeight="1" x14ac:dyDescent="0.2">
      <c r="A17" s="30">
        <v>14</v>
      </c>
      <c r="B17" s="37" t="s">
        <v>20</v>
      </c>
      <c r="C17" s="39">
        <v>15672</v>
      </c>
      <c r="D17" s="34">
        <f t="shared" si="0"/>
        <v>3.9280401688726428E-4</v>
      </c>
      <c r="H17" s="3"/>
      <c r="I17" s="3"/>
    </row>
    <row r="18" spans="1:9" ht="33.75" customHeight="1" x14ac:dyDescent="0.2">
      <c r="A18" s="30">
        <v>15</v>
      </c>
      <c r="B18" s="37" t="s">
        <v>55</v>
      </c>
      <c r="C18" s="39">
        <v>12225</v>
      </c>
      <c r="D18" s="34">
        <f t="shared" si="0"/>
        <v>3.0640818698614124E-4</v>
      </c>
      <c r="H18" s="3"/>
      <c r="I18" s="3"/>
    </row>
    <row r="19" spans="1:9" ht="33.75" customHeight="1" x14ac:dyDescent="0.2">
      <c r="A19" s="30">
        <v>16</v>
      </c>
      <c r="B19" s="37" t="s">
        <v>48</v>
      </c>
      <c r="C19" s="39">
        <v>9408</v>
      </c>
      <c r="D19" s="34">
        <f t="shared" si="0"/>
        <v>2.3580271764135925E-4</v>
      </c>
      <c r="H19" s="3"/>
      <c r="I19" s="3"/>
    </row>
    <row r="20" spans="1:9" ht="33.75" customHeight="1" x14ac:dyDescent="0.2">
      <c r="A20" s="30">
        <v>17</v>
      </c>
      <c r="B20" s="37" t="s">
        <v>12</v>
      </c>
      <c r="C20" s="39">
        <v>8105</v>
      </c>
      <c r="D20" s="34">
        <f t="shared" si="0"/>
        <v>2.0314424176054601E-4</v>
      </c>
      <c r="H20" s="3"/>
      <c r="I20" s="3"/>
    </row>
    <row r="21" spans="1:9" ht="33.75" customHeight="1" x14ac:dyDescent="0.2">
      <c r="A21" s="30">
        <v>18</v>
      </c>
      <c r="B21" s="37" t="s">
        <v>13</v>
      </c>
      <c r="C21" s="39">
        <v>4558</v>
      </c>
      <c r="D21" s="34">
        <f t="shared" si="0"/>
        <v>1.1424200542190854E-4</v>
      </c>
      <c r="H21" s="3"/>
      <c r="I21" s="3"/>
    </row>
    <row r="22" spans="1:9" ht="33.75" customHeight="1" x14ac:dyDescent="0.2">
      <c r="A22" s="30">
        <v>19</v>
      </c>
      <c r="B22" s="37" t="s">
        <v>16</v>
      </c>
      <c r="C22" s="39">
        <v>4508</v>
      </c>
      <c r="D22" s="34">
        <f t="shared" si="0"/>
        <v>1.1298880220315132E-4</v>
      </c>
      <c r="H22" s="3"/>
      <c r="I22" s="3"/>
    </row>
    <row r="23" spans="1:9" ht="33.75" customHeight="1" x14ac:dyDescent="0.2">
      <c r="A23" s="30">
        <v>20</v>
      </c>
      <c r="B23" s="37" t="s">
        <v>21</v>
      </c>
      <c r="C23" s="39">
        <v>4290</v>
      </c>
      <c r="D23" s="34">
        <f t="shared" si="0"/>
        <v>1.0752483616936981E-4</v>
      </c>
      <c r="H23" s="3"/>
      <c r="I23" s="3"/>
    </row>
    <row r="24" spans="1:9" ht="33.75" customHeight="1" x14ac:dyDescent="0.2">
      <c r="A24" s="30">
        <v>21</v>
      </c>
      <c r="B24" s="38" t="s">
        <v>22</v>
      </c>
      <c r="C24" s="42">
        <v>4002</v>
      </c>
      <c r="D24" s="34">
        <f t="shared" si="0"/>
        <v>1.0030638562932821E-4</v>
      </c>
      <c r="H24" s="3"/>
      <c r="I24" s="3"/>
    </row>
    <row r="25" spans="1:9" ht="33.75" customHeight="1" x14ac:dyDescent="0.2">
      <c r="A25" s="30">
        <v>22</v>
      </c>
      <c r="B25" s="38" t="s">
        <v>45</v>
      </c>
      <c r="C25" s="42">
        <v>3688</v>
      </c>
      <c r="D25" s="34">
        <f t="shared" si="0"/>
        <v>9.2436269415532832E-5</v>
      </c>
      <c r="H25" s="3"/>
      <c r="I25" s="3"/>
    </row>
    <row r="26" spans="1:9" ht="33.75" customHeight="1" x14ac:dyDescent="0.2">
      <c r="A26" s="30">
        <v>23</v>
      </c>
      <c r="B26" s="37" t="s">
        <v>8</v>
      </c>
      <c r="C26" s="41">
        <v>3676</v>
      </c>
      <c r="D26" s="34">
        <f t="shared" si="0"/>
        <v>9.2135500643031099E-5</v>
      </c>
      <c r="H26" s="3"/>
      <c r="I26" s="3"/>
    </row>
    <row r="27" spans="1:9" ht="33.75" customHeight="1" x14ac:dyDescent="0.2">
      <c r="A27" s="30">
        <v>24</v>
      </c>
      <c r="B27" s="37" t="s">
        <v>23</v>
      </c>
      <c r="C27" s="39">
        <v>3106</v>
      </c>
      <c r="D27" s="34">
        <f t="shared" si="0"/>
        <v>7.7848983949198747E-5</v>
      </c>
      <c r="H27" s="3"/>
      <c r="I27" s="3"/>
    </row>
    <row r="28" spans="1:9" ht="33.75" customHeight="1" x14ac:dyDescent="0.2">
      <c r="A28" s="30">
        <v>25</v>
      </c>
      <c r="B28" s="37" t="s">
        <v>11</v>
      </c>
      <c r="C28" s="39">
        <v>2916</v>
      </c>
      <c r="D28" s="34">
        <f t="shared" si="0"/>
        <v>7.3086811717921297E-5</v>
      </c>
      <c r="H28" s="3"/>
      <c r="I28" s="3"/>
    </row>
    <row r="29" spans="1:9" ht="33.75" customHeight="1" x14ac:dyDescent="0.2">
      <c r="A29" s="30">
        <v>26</v>
      </c>
      <c r="B29" s="37" t="s">
        <v>47</v>
      </c>
      <c r="C29" s="39">
        <v>2865</v>
      </c>
      <c r="D29" s="34">
        <f t="shared" si="0"/>
        <v>7.1808544434788933E-5</v>
      </c>
      <c r="E29" s="3"/>
      <c r="H29" s="3"/>
      <c r="I29" s="3"/>
    </row>
    <row r="30" spans="1:9" ht="33.75" customHeight="1" x14ac:dyDescent="0.2">
      <c r="A30" s="30">
        <v>27</v>
      </c>
      <c r="B30" s="38" t="s">
        <v>24</v>
      </c>
      <c r="C30" s="42">
        <v>2498</v>
      </c>
      <c r="D30" s="34">
        <f t="shared" si="0"/>
        <v>6.2610032809110909E-5</v>
      </c>
      <c r="E30" s="3"/>
      <c r="H30" s="3"/>
      <c r="I30" s="3"/>
    </row>
    <row r="31" spans="1:9" ht="33.75" customHeight="1" x14ac:dyDescent="0.2">
      <c r="A31" s="30">
        <v>28</v>
      </c>
      <c r="B31" s="37" t="s">
        <v>18</v>
      </c>
      <c r="C31" s="39">
        <v>2238</v>
      </c>
      <c r="D31" s="34">
        <f t="shared" si="0"/>
        <v>5.6093376071573344E-5</v>
      </c>
      <c r="E31" s="3"/>
      <c r="H31" s="3"/>
      <c r="I31" s="3"/>
    </row>
    <row r="32" spans="1:9" ht="33.75" customHeight="1" x14ac:dyDescent="0.2">
      <c r="A32" s="30">
        <v>29</v>
      </c>
      <c r="B32" s="38" t="s">
        <v>49</v>
      </c>
      <c r="C32" s="42">
        <v>1529</v>
      </c>
      <c r="D32" s="34">
        <f t="shared" si="0"/>
        <v>3.8322954429595907E-5</v>
      </c>
      <c r="E32" s="3"/>
      <c r="H32" s="3"/>
      <c r="I32" s="3"/>
    </row>
    <row r="33" spans="1:9" ht="33.75" customHeight="1" x14ac:dyDescent="0.2">
      <c r="A33" s="30">
        <v>30</v>
      </c>
      <c r="B33" s="38" t="s">
        <v>14</v>
      </c>
      <c r="C33" s="42">
        <v>796</v>
      </c>
      <c r="D33" s="34">
        <f t="shared" si="0"/>
        <v>1.9950995242615006E-5</v>
      </c>
      <c r="E33" s="3"/>
      <c r="H33" s="3"/>
      <c r="I33" s="3"/>
    </row>
    <row r="34" spans="1:9" ht="33.75" customHeight="1" x14ac:dyDescent="0.2">
      <c r="A34" s="30">
        <v>31</v>
      </c>
      <c r="B34" s="38" t="s">
        <v>26</v>
      </c>
      <c r="C34" s="42">
        <v>683</v>
      </c>
      <c r="D34" s="34">
        <f t="shared" si="0"/>
        <v>1.711875596822368E-5</v>
      </c>
      <c r="E34" s="3"/>
      <c r="H34" s="3"/>
      <c r="I34" s="3"/>
    </row>
    <row r="35" spans="1:9" ht="33.75" customHeight="1" x14ac:dyDescent="0.2">
      <c r="A35" s="30">
        <v>32</v>
      </c>
      <c r="B35" s="38" t="s">
        <v>15</v>
      </c>
      <c r="C35" s="40">
        <v>553</v>
      </c>
      <c r="D35" s="34">
        <f t="shared" si="0"/>
        <v>1.3860427599454898E-5</v>
      </c>
      <c r="E35" s="3"/>
      <c r="H35" s="3"/>
      <c r="I35" s="3"/>
    </row>
    <row r="36" spans="1:9" ht="33.75" customHeight="1" x14ac:dyDescent="0.2">
      <c r="A36" s="30">
        <v>33</v>
      </c>
      <c r="B36" s="38" t="s">
        <v>17</v>
      </c>
      <c r="C36" s="40">
        <v>549</v>
      </c>
      <c r="D36" s="34">
        <f t="shared" si="0"/>
        <v>1.3760171341954319E-5</v>
      </c>
      <c r="E36" s="3"/>
      <c r="H36" s="3"/>
      <c r="I36" s="3"/>
    </row>
    <row r="37" spans="1:9" ht="33.75" customHeight="1" x14ac:dyDescent="0.2">
      <c r="A37" s="30">
        <v>34</v>
      </c>
      <c r="B37" s="38" t="s">
        <v>25</v>
      </c>
      <c r="C37" s="43">
        <v>480</v>
      </c>
      <c r="D37" s="34">
        <f t="shared" si="0"/>
        <v>1.2030750900069349E-5</v>
      </c>
      <c r="E37" s="3"/>
      <c r="H37" s="3"/>
      <c r="I37" s="3"/>
    </row>
    <row r="38" spans="1:9" ht="33.75" customHeight="1" x14ac:dyDescent="0.2">
      <c r="A38" s="30">
        <v>35</v>
      </c>
      <c r="B38" s="38" t="s">
        <v>44</v>
      </c>
      <c r="C38" s="40">
        <v>467</v>
      </c>
      <c r="D38" s="34">
        <f t="shared" si="0"/>
        <v>1.1704918063192471E-5</v>
      </c>
      <c r="E38" s="3"/>
      <c r="H38" s="3"/>
      <c r="I38" s="3"/>
    </row>
    <row r="39" spans="1:9" ht="33.75" customHeight="1" x14ac:dyDescent="0.2">
      <c r="A39" s="30">
        <v>36</v>
      </c>
      <c r="B39" s="38" t="s">
        <v>46</v>
      </c>
      <c r="C39" s="40">
        <v>381</v>
      </c>
      <c r="D39" s="34">
        <f t="shared" si="0"/>
        <v>9.5494085269300458E-6</v>
      </c>
      <c r="E39" s="3"/>
      <c r="H39" s="3"/>
      <c r="I39" s="3"/>
    </row>
    <row r="40" spans="1:9" ht="33.75" customHeight="1" x14ac:dyDescent="0.2">
      <c r="A40" s="30">
        <v>37</v>
      </c>
      <c r="B40" s="38" t="s">
        <v>19</v>
      </c>
      <c r="C40" s="40">
        <v>320</v>
      </c>
      <c r="D40" s="34">
        <f t="shared" si="0"/>
        <v>8.0205006000462329E-6</v>
      </c>
      <c r="E40" s="3"/>
      <c r="H40" s="3"/>
      <c r="I40" s="3"/>
    </row>
    <row r="41" spans="1:9" ht="33.75" customHeight="1" x14ac:dyDescent="0.2">
      <c r="A41" s="30">
        <v>38</v>
      </c>
      <c r="B41" s="38" t="s">
        <v>60</v>
      </c>
      <c r="C41" s="40">
        <v>12</v>
      </c>
      <c r="D41" s="34">
        <f t="shared" si="0"/>
        <v>3.0076877250173372E-7</v>
      </c>
      <c r="E41" s="3"/>
      <c r="H41" s="3"/>
      <c r="I41" s="3"/>
    </row>
    <row r="42" spans="1:9" ht="33.75" customHeight="1" x14ac:dyDescent="0.2">
      <c r="A42" s="27" t="s">
        <v>28</v>
      </c>
      <c r="B42" s="27"/>
      <c r="C42" s="28">
        <f>SUM(C4:C41)</f>
        <v>39897759</v>
      </c>
      <c r="D42" s="33">
        <v>1</v>
      </c>
      <c r="E42" s="3"/>
      <c r="H42" s="3"/>
      <c r="I42" s="3"/>
    </row>
    <row r="43" spans="1:9" ht="33.75" customHeight="1" x14ac:dyDescent="0.25">
      <c r="A43" s="8"/>
      <c r="B43" s="6"/>
      <c r="C43" s="6"/>
      <c r="D43" s="7"/>
      <c r="E43" s="7"/>
      <c r="H43" s="3"/>
      <c r="I43" s="3"/>
    </row>
    <row r="44" spans="1:9" ht="33.75" customHeight="1" x14ac:dyDescent="0.3">
      <c r="A44" s="50" t="s">
        <v>29</v>
      </c>
      <c r="B44" s="50"/>
      <c r="C44" s="50"/>
      <c r="D44" s="50"/>
      <c r="E44" s="50"/>
      <c r="H44" s="3"/>
      <c r="I44" s="3"/>
    </row>
    <row r="45" spans="1:9" ht="33.75" customHeight="1" x14ac:dyDescent="0.2">
      <c r="A45" s="46"/>
      <c r="B45" s="48" t="s">
        <v>54</v>
      </c>
      <c r="C45" s="49"/>
      <c r="D45" s="48" t="s">
        <v>61</v>
      </c>
      <c r="E45" s="49"/>
      <c r="H45" s="3"/>
      <c r="I45" s="3"/>
    </row>
    <row r="46" spans="1:9" ht="33.75" customHeight="1" x14ac:dyDescent="0.2">
      <c r="A46" s="47"/>
      <c r="B46" s="21" t="s">
        <v>30</v>
      </c>
      <c r="C46" s="21" t="s">
        <v>31</v>
      </c>
      <c r="D46" s="21" t="s">
        <v>30</v>
      </c>
      <c r="E46" s="21" t="s">
        <v>31</v>
      </c>
      <c r="H46" s="3"/>
      <c r="I46" s="3"/>
    </row>
    <row r="47" spans="1:9" ht="33.75" customHeight="1" x14ac:dyDescent="0.2">
      <c r="A47" s="11" t="s">
        <v>32</v>
      </c>
      <c r="B47" s="14">
        <v>39897759</v>
      </c>
      <c r="C47" s="14">
        <v>3222465</v>
      </c>
      <c r="D47" s="14">
        <f>C42</f>
        <v>39897759</v>
      </c>
      <c r="E47" s="14">
        <v>3683180</v>
      </c>
      <c r="F47" s="36"/>
      <c r="G47" s="31"/>
      <c r="H47" s="3"/>
      <c r="I47" s="3"/>
    </row>
    <row r="48" spans="1:9" ht="33.75" customHeight="1" x14ac:dyDescent="0.2">
      <c r="A48" s="11" t="s">
        <v>33</v>
      </c>
      <c r="B48" s="29">
        <v>2099882.0526315789</v>
      </c>
      <c r="C48" s="14">
        <v>168469.18157894738</v>
      </c>
      <c r="D48" s="29">
        <f>C42/21</f>
        <v>1899893.2857142857</v>
      </c>
      <c r="E48" s="14">
        <v>165612.08300395255</v>
      </c>
      <c r="H48" s="3"/>
      <c r="I48" s="3"/>
    </row>
    <row r="49" spans="1:9" ht="33.75" customHeight="1" x14ac:dyDescent="0.2">
      <c r="A49" s="6"/>
      <c r="B49" s="6"/>
      <c r="C49" s="26"/>
      <c r="D49" s="7" t="s">
        <v>52</v>
      </c>
      <c r="E49" s="7"/>
      <c r="H49" s="3"/>
      <c r="I49" s="3"/>
    </row>
    <row r="50" spans="1:9" ht="33.75" customHeight="1" x14ac:dyDescent="0.2">
      <c r="A50" s="44" t="s">
        <v>62</v>
      </c>
      <c r="B50" s="44"/>
      <c r="C50" s="44"/>
      <c r="D50" s="44"/>
      <c r="E50" s="44"/>
      <c r="F50" s="44"/>
      <c r="G50" s="44"/>
      <c r="H50" s="44"/>
      <c r="I50" s="3"/>
    </row>
    <row r="51" spans="1:9" ht="33.75" customHeight="1" x14ac:dyDescent="0.3">
      <c r="A51" s="23"/>
      <c r="B51" s="22" t="s">
        <v>34</v>
      </c>
      <c r="C51" s="22" t="s">
        <v>35</v>
      </c>
      <c r="D51" s="21" t="s">
        <v>36</v>
      </c>
      <c r="E51" s="21" t="s">
        <v>37</v>
      </c>
      <c r="F51" s="21" t="s">
        <v>38</v>
      </c>
      <c r="G51" s="22" t="s">
        <v>39</v>
      </c>
      <c r="H51" s="19" t="s">
        <v>42</v>
      </c>
      <c r="I51" s="3"/>
    </row>
    <row r="52" spans="1:9" ht="21.95" customHeight="1" x14ac:dyDescent="0.2">
      <c r="A52" s="11" t="s">
        <v>40</v>
      </c>
      <c r="B52" s="15">
        <v>2286941</v>
      </c>
      <c r="C52" s="15">
        <v>775105</v>
      </c>
      <c r="D52" s="15">
        <v>169023</v>
      </c>
      <c r="E52" s="15">
        <v>313790</v>
      </c>
      <c r="F52" s="15">
        <v>119447</v>
      </c>
      <c r="G52" s="15">
        <v>18874</v>
      </c>
      <c r="H52" s="15">
        <f>SUM(B52:G52)</f>
        <v>3683180</v>
      </c>
      <c r="I52" s="3"/>
    </row>
    <row r="53" spans="1:9" ht="21.95" customHeight="1" x14ac:dyDescent="0.2">
      <c r="A53" s="12" t="s">
        <v>41</v>
      </c>
      <c r="B53" s="16">
        <f>B52/$H$52</f>
        <v>0.62091480731324566</v>
      </c>
      <c r="C53" s="16">
        <f t="shared" ref="C53:G53" si="1">C52/$H$52</f>
        <v>0.2104445071921546</v>
      </c>
      <c r="D53" s="16">
        <f t="shared" si="1"/>
        <v>4.589050765914237E-2</v>
      </c>
      <c r="E53" s="16">
        <f t="shared" si="1"/>
        <v>8.5195401799531931E-2</v>
      </c>
      <c r="F53" s="16">
        <f t="shared" si="1"/>
        <v>3.2430399817548965E-2</v>
      </c>
      <c r="G53" s="16">
        <f t="shared" si="1"/>
        <v>5.1243762183765112E-3</v>
      </c>
      <c r="H53" s="16">
        <f>SUM(B53:G53)</f>
        <v>0.99999999999999989</v>
      </c>
      <c r="I53" s="3"/>
    </row>
    <row r="54" spans="1:9" ht="18.75" x14ac:dyDescent="0.25">
      <c r="A54" s="6"/>
      <c r="B54" s="6"/>
      <c r="C54" s="6"/>
      <c r="D54" s="7"/>
      <c r="E54" s="8"/>
      <c r="I54" s="3"/>
    </row>
  </sheetData>
  <mergeCells count="6">
    <mergeCell ref="A50:H50"/>
    <mergeCell ref="A1:D1"/>
    <mergeCell ref="A45:A46"/>
    <mergeCell ref="B45:C45"/>
    <mergeCell ref="D45:E45"/>
    <mergeCell ref="A44:E44"/>
  </mergeCells>
  <phoneticPr fontId="3" type="noConversion"/>
  <printOptions horizontalCentered="1"/>
  <pageMargins left="0.55000000000000004" right="0.28000000000000003" top="0.4" bottom="0.4" header="0.17" footer="0.17"/>
  <pageSetup paperSize="9" scale="46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交易量</vt:lpstr>
    </vt:vector>
  </TitlesOfParts>
  <Company>TFA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TFA-805</dc:creator>
  <cp:lastModifiedBy>林惠蘭</cp:lastModifiedBy>
  <cp:lastPrinted>2024-08-14T05:00:47Z</cp:lastPrinted>
  <dcterms:created xsi:type="dcterms:W3CDTF">2004-03-23T08:32:53Z</dcterms:created>
  <dcterms:modified xsi:type="dcterms:W3CDTF">2024-08-16T05:23:32Z</dcterms:modified>
</cp:coreProperties>
</file>