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11年\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calcChain.xml><?xml version="1.0" encoding="utf-8"?>
<calcChain xmlns="http://schemas.openxmlformats.org/spreadsheetml/2006/main">
  <c r="D48" i="11" l="1"/>
  <c r="C42" i="11" l="1"/>
  <c r="H52" i="11" l="1"/>
  <c r="E53" i="11" l="1"/>
  <c r="G53" i="11"/>
  <c r="D53" i="11"/>
  <c r="F53" i="11"/>
  <c r="C53" i="11"/>
  <c r="H53" i="11"/>
  <c r="B53" i="11" l="1"/>
</calcChain>
</file>

<file path=xl/sharedStrings.xml><?xml version="1.0" encoding="utf-8"?>
<sst xmlns="http://schemas.openxmlformats.org/spreadsheetml/2006/main" count="64" uniqueCount="64">
  <si>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</si>
  <si>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</si>
  <si>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</si>
  <si>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</si>
  <si>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</si>
  <si>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</si>
  <si>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</si>
  <si>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</si>
  <si>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</si>
  <si>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</si>
  <si>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</si>
  <si>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</si>
  <si>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RTO(小型美元兌人民幣選擇權)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</si>
  <si>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</si>
  <si>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</si>
  <si>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</si>
  <si>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</si>
  <si>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</si>
  <si>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</si>
  <si>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</si>
  <si>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</si>
  <si>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</si>
  <si>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</si>
  <si>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</si>
  <si>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</si>
  <si>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</si>
  <si>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</si>
  <si>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</si>
  <si>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T5F(臺灣50期貨)</t>
  </si>
  <si>
    <t>RHO(美元兌人民幣選擇權)</t>
  </si>
  <si>
    <t>GTF(櫃買期貨)</t>
  </si>
  <si>
    <t>GDF(黃金期貨)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</si>
  <si>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</si>
  <si>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</si>
  <si>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</si>
  <si>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</si>
  <si>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</si>
  <si>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</si>
  <si>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</si>
  <si>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</si>
  <si>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</si>
  <si>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</si>
  <si>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</si>
  <si>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</si>
  <si>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</si>
  <si>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</si>
  <si>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</si>
  <si>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</si>
  <si>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</si>
  <si>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ZEF(小型電子期貨)</t>
  </si>
  <si>
    <t>UNF(美國那斯達克100期貨 )</t>
  </si>
  <si>
    <t>ZFF(小型金融期貨)</t>
  </si>
  <si>
    <t>SOF(半導體30期貨)</t>
  </si>
  <si>
    <t>F1F(英國富時100期貨)</t>
  </si>
  <si>
    <t>G2F(富櫃200期貨 )</t>
  </si>
  <si>
    <t>SHF(航運期貨)</t>
  </si>
  <si>
    <t>BTF(臺灣生技期貨)</t>
  </si>
  <si>
    <t>E4F(臺灣永續期貨)</t>
  </si>
  <si>
    <r>
      <t>111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8</t>
    </r>
    <r>
      <rPr>
        <sz val="14"/>
        <rFont val="標楷體"/>
        <family val="4"/>
        <charset val="136"/>
      </rPr>
      <t>月交易量</t>
    </r>
    <phoneticPr fontId="3" type="noConversion"/>
  </si>
  <si>
    <r>
      <t>111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9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</si>
  <si>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r>
      <t>111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9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</si>
  <si>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111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9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</si>
  <si>
    <t>111年9月交易量</t>
    <phoneticPr fontId="3" type="noConversion"/>
  </si>
  <si>
    <t>111年9月百分比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</si>
</sst>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178" fontId="2" fillId="4" borderId="1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vertical="center"/>
    </xf>
    <xf numFmtId="178" fontId="2" fillId="0" borderId="0" xfId="0" applyNumberFormat="1" applyFont="1" applyFill="1" applyBorder="1" applyAlignment="1">
      <alignment vertical="center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53</xdr:row>
      <xdr:rowOff>0</xdr:rowOff>
    </xdr:from>
    <xdr:to>
      <xdr:col>1</xdr:col>
      <xdr:colOff>741</xdr:colOff>
      <xdr:row>53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53</xdr:row>
      <xdr:rowOff>0</xdr:rowOff>
    </xdr:from>
    <xdr:to>
      <xdr:col>0</xdr:col>
      <xdr:colOff>530225</xdr:colOff>
      <xdr:row>53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53</xdr:row>
      <xdr:rowOff>0</xdr:rowOff>
    </xdr:from>
    <xdr:to>
      <xdr:col>0</xdr:col>
      <xdr:colOff>693420</xdr:colOff>
      <xdr:row>53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53</xdr:row>
      <xdr:rowOff>0</xdr:rowOff>
    </xdr:from>
    <xdr:to>
      <xdr:col>1</xdr:col>
      <xdr:colOff>89263</xdr:colOff>
      <xdr:row>53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0</xdr:col>
      <xdr:colOff>708660</xdr:colOff>
      <xdr:row>53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53</xdr:row>
      <xdr:rowOff>0</xdr:rowOff>
    </xdr:from>
    <xdr:to>
      <xdr:col>1</xdr:col>
      <xdr:colOff>741</xdr:colOff>
      <xdr:row>53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53</xdr:row>
      <xdr:rowOff>0</xdr:rowOff>
    </xdr:from>
    <xdr:to>
      <xdr:col>0</xdr:col>
      <xdr:colOff>530225</xdr:colOff>
      <xdr:row>53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53</xdr:row>
      <xdr:rowOff>0</xdr:rowOff>
    </xdr:from>
    <xdr:to>
      <xdr:col>0</xdr:col>
      <xdr:colOff>716280</xdr:colOff>
      <xdr:row>53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53</xdr:row>
      <xdr:rowOff>0</xdr:rowOff>
    </xdr:from>
    <xdr:to>
      <xdr:col>0</xdr:col>
      <xdr:colOff>693420</xdr:colOff>
      <xdr:row>53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53</xdr:row>
      <xdr:rowOff>0</xdr:rowOff>
    </xdr:from>
    <xdr:to>
      <xdr:col>1</xdr:col>
      <xdr:colOff>89263</xdr:colOff>
      <xdr:row>53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44</xdr:row>
      <xdr:rowOff>320040</xdr:rowOff>
    </xdr:from>
    <xdr:to>
      <xdr:col>1</xdr:col>
      <xdr:colOff>22860</xdr:colOff>
      <xdr:row>45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43</xdr:row>
      <xdr:rowOff>419101</xdr:rowOff>
    </xdr:from>
    <xdr:to>
      <xdr:col>1</xdr:col>
      <xdr:colOff>28303</xdr:colOff>
      <xdr:row>44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419100</xdr:rowOff>
    </xdr:from>
    <xdr:to>
      <xdr:col>0</xdr:col>
      <xdr:colOff>708660</xdr:colOff>
      <xdr:row>44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419100</xdr:rowOff>
    </xdr:from>
    <xdr:to>
      <xdr:col>0</xdr:col>
      <xdr:colOff>701040</xdr:colOff>
      <xdr:row>46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45</xdr:row>
      <xdr:rowOff>129541</xdr:rowOff>
    </xdr:from>
    <xdr:to>
      <xdr:col>0</xdr:col>
      <xdr:colOff>373380</xdr:colOff>
      <xdr:row>46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50</xdr:row>
      <xdr:rowOff>38100</xdr:rowOff>
    </xdr:from>
    <xdr:to>
      <xdr:col>0</xdr:col>
      <xdr:colOff>708660</xdr:colOff>
      <xdr:row>50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50</xdr:row>
      <xdr:rowOff>182880</xdr:rowOff>
    </xdr:from>
    <xdr:to>
      <xdr:col>0</xdr:col>
      <xdr:colOff>312420</xdr:colOff>
      <xdr:row>51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50</xdr:row>
      <xdr:rowOff>22860</xdr:rowOff>
    </xdr:from>
    <xdr:to>
      <xdr:col>0</xdr:col>
      <xdr:colOff>685800</xdr:colOff>
      <xdr:row>50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53</xdr:row>
      <xdr:rowOff>0</xdr:rowOff>
    </xdr:from>
    <xdr:to>
      <xdr:col>1</xdr:col>
      <xdr:colOff>741</xdr:colOff>
      <xdr:row>53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53</xdr:row>
      <xdr:rowOff>0</xdr:rowOff>
    </xdr:from>
    <xdr:to>
      <xdr:col>0</xdr:col>
      <xdr:colOff>530225</xdr:colOff>
      <xdr:row>53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53</xdr:row>
      <xdr:rowOff>0</xdr:rowOff>
    </xdr:from>
    <xdr:to>
      <xdr:col>0</xdr:col>
      <xdr:colOff>693420</xdr:colOff>
      <xdr:row>53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53</xdr:row>
      <xdr:rowOff>0</xdr:rowOff>
    </xdr:from>
    <xdr:to>
      <xdr:col>1</xdr:col>
      <xdr:colOff>89263</xdr:colOff>
      <xdr:row>53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0</xdr:col>
      <xdr:colOff>708660</xdr:colOff>
      <xdr:row>53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53</xdr:row>
      <xdr:rowOff>0</xdr:rowOff>
    </xdr:from>
    <xdr:to>
      <xdr:col>1</xdr:col>
      <xdr:colOff>741</xdr:colOff>
      <xdr:row>53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53</xdr:row>
      <xdr:rowOff>0</xdr:rowOff>
    </xdr:from>
    <xdr:to>
      <xdr:col>0</xdr:col>
      <xdr:colOff>530225</xdr:colOff>
      <xdr:row>53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53</xdr:row>
      <xdr:rowOff>0</xdr:rowOff>
    </xdr:from>
    <xdr:to>
      <xdr:col>0</xdr:col>
      <xdr:colOff>716280</xdr:colOff>
      <xdr:row>53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53</xdr:row>
      <xdr:rowOff>0</xdr:rowOff>
    </xdr:from>
    <xdr:to>
      <xdr:col>0</xdr:col>
      <xdr:colOff>693420</xdr:colOff>
      <xdr:row>53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53</xdr:row>
      <xdr:rowOff>0</xdr:rowOff>
    </xdr:from>
    <xdr:to>
      <xdr:col>1</xdr:col>
      <xdr:colOff>89263</xdr:colOff>
      <xdr:row>53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44</xdr:row>
      <xdr:rowOff>320040</xdr:rowOff>
    </xdr:from>
    <xdr:to>
      <xdr:col>1</xdr:col>
      <xdr:colOff>22860</xdr:colOff>
      <xdr:row>45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43</xdr:row>
      <xdr:rowOff>419101</xdr:rowOff>
    </xdr:from>
    <xdr:to>
      <xdr:col>1</xdr:col>
      <xdr:colOff>28303</xdr:colOff>
      <xdr:row>44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419100</xdr:rowOff>
    </xdr:from>
    <xdr:to>
      <xdr:col>0</xdr:col>
      <xdr:colOff>708660</xdr:colOff>
      <xdr:row>44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419100</xdr:rowOff>
    </xdr:from>
    <xdr:to>
      <xdr:col>0</xdr:col>
      <xdr:colOff>701040</xdr:colOff>
      <xdr:row>46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45</xdr:row>
      <xdr:rowOff>129541</xdr:rowOff>
    </xdr:from>
    <xdr:to>
      <xdr:col>0</xdr:col>
      <xdr:colOff>373380</xdr:colOff>
      <xdr:row>46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50</xdr:row>
      <xdr:rowOff>38100</xdr:rowOff>
    </xdr:from>
    <xdr:to>
      <xdr:col>0</xdr:col>
      <xdr:colOff>708660</xdr:colOff>
      <xdr:row>50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50</xdr:row>
      <xdr:rowOff>182880</xdr:rowOff>
    </xdr:from>
    <xdr:to>
      <xdr:col>0</xdr:col>
      <xdr:colOff>312420</xdr:colOff>
      <xdr:row>51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50</xdr:row>
      <xdr:rowOff>22860</xdr:rowOff>
    </xdr:from>
    <xdr:to>
      <xdr:col>0</xdr:col>
      <xdr:colOff>685800</xdr:colOff>
      <xdr:row>50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6"/>
  <sheetViews>
    <sheetView tabSelected="1" zoomScale="80" zoomScaleNormal="80" workbookViewId="0">
      <selection activeCell="F65" sqref="F65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0" customHeight="1" x14ac:dyDescent="0.25">
      <c r="A1" s="41" t="s">
        <v>59</v>
      </c>
      <c r="B1" s="41"/>
      <c r="C1" s="41"/>
      <c r="D1" s="41"/>
      <c r="E1" s="19"/>
      <c r="F1" s="8"/>
      <c r="G1" s="8"/>
      <c r="H1" s="4"/>
    </row>
    <row r="2" spans="1:9" ht="21.75" customHeight="1" x14ac:dyDescent="0.25">
      <c r="A2" s="18"/>
      <c r="B2" s="18"/>
      <c r="C2" s="18"/>
      <c r="D2" s="20" t="s">
        <v>32</v>
      </c>
      <c r="E2" s="37"/>
      <c r="F2" s="8"/>
      <c r="G2" s="8"/>
      <c r="H2" s="4"/>
    </row>
    <row r="3" spans="1:9" ht="33.75" customHeight="1" x14ac:dyDescent="0.2">
      <c r="A3" s="21" t="s">
        <v>33</v>
      </c>
      <c r="B3" s="21" t="s">
        <v>2</v>
      </c>
      <c r="C3" s="21" t="s">
        <v>62</v>
      </c>
      <c r="D3" s="22" t="s">
        <v>63</v>
      </c>
      <c r="E3" s="13"/>
      <c r="F3" s="2"/>
      <c r="H3" s="3"/>
      <c r="I3" s="3"/>
    </row>
    <row r="4" spans="1:9" ht="33.75" customHeight="1" x14ac:dyDescent="0.2">
      <c r="A4" s="34">
        <v>1</v>
      </c>
      <c r="B4" s="14" t="s">
        <v>3</v>
      </c>
      <c r="C4" s="38">
        <v>31607884</v>
      </c>
      <c r="D4" s="29">
        <v>0.51324349417479165</v>
      </c>
      <c r="H4" s="3"/>
      <c r="I4" s="3"/>
    </row>
    <row r="5" spans="1:9" ht="33.75" customHeight="1" x14ac:dyDescent="0.3">
      <c r="A5" s="34">
        <v>2</v>
      </c>
      <c r="B5" s="14" t="s">
        <v>5</v>
      </c>
      <c r="C5" s="36">
        <v>13667192</v>
      </c>
      <c r="D5" s="29">
        <v>0.22192556064929111</v>
      </c>
      <c r="F5" s="10"/>
      <c r="G5" s="5"/>
      <c r="H5" s="3"/>
      <c r="I5" s="3"/>
    </row>
    <row r="6" spans="1:9" ht="33.75" customHeight="1" x14ac:dyDescent="0.3">
      <c r="A6" s="34">
        <v>3</v>
      </c>
      <c r="B6" s="14" t="s">
        <v>6</v>
      </c>
      <c r="C6" s="36">
        <v>7862960</v>
      </c>
      <c r="D6" s="29">
        <v>0.12767741949940778</v>
      </c>
      <c r="F6" s="9"/>
      <c r="G6" s="5"/>
      <c r="H6" s="3"/>
      <c r="I6" s="3"/>
    </row>
    <row r="7" spans="1:9" ht="33.75" customHeight="1" x14ac:dyDescent="0.3">
      <c r="A7" s="34">
        <v>4</v>
      </c>
      <c r="B7" s="14" t="s">
        <v>4</v>
      </c>
      <c r="C7" s="36">
        <v>7336900</v>
      </c>
      <c r="D7" s="29">
        <v>0.11913534586532362</v>
      </c>
      <c r="F7" s="5"/>
      <c r="G7" s="8"/>
      <c r="H7" s="3"/>
      <c r="I7" s="3"/>
    </row>
    <row r="8" spans="1:9" ht="33.75" customHeight="1" x14ac:dyDescent="0.3">
      <c r="A8" s="34">
        <v>5</v>
      </c>
      <c r="B8" s="14" t="s">
        <v>50</v>
      </c>
      <c r="C8" s="36">
        <v>250176</v>
      </c>
      <c r="D8" s="29">
        <v>4.0623157310585127E-3</v>
      </c>
      <c r="F8" s="5"/>
      <c r="G8" s="8"/>
      <c r="H8" s="3"/>
      <c r="I8" s="3"/>
    </row>
    <row r="9" spans="1:9" ht="33.75" customHeight="1" x14ac:dyDescent="0.25">
      <c r="A9" s="34">
        <v>6</v>
      </c>
      <c r="B9" s="14" t="s">
        <v>49</v>
      </c>
      <c r="C9" s="36">
        <v>190016</v>
      </c>
      <c r="D9" s="29">
        <v>3.0854477885681056E-3</v>
      </c>
      <c r="F9" s="8"/>
      <c r="G9" s="8"/>
      <c r="H9" s="3"/>
      <c r="I9" s="3"/>
    </row>
    <row r="10" spans="1:9" ht="33.75" customHeight="1" x14ac:dyDescent="0.25">
      <c r="A10" s="34">
        <v>7</v>
      </c>
      <c r="B10" s="14" t="s">
        <v>8</v>
      </c>
      <c r="C10" s="36">
        <v>148374</v>
      </c>
      <c r="D10" s="29">
        <v>2.4092720096255266E-3</v>
      </c>
      <c r="F10" s="26"/>
      <c r="G10" s="8"/>
      <c r="H10" s="3"/>
      <c r="I10" s="3"/>
    </row>
    <row r="11" spans="1:9" ht="33.75" customHeight="1" x14ac:dyDescent="0.2">
      <c r="A11" s="34">
        <v>8</v>
      </c>
      <c r="B11" s="14" t="s">
        <v>7</v>
      </c>
      <c r="C11" s="36">
        <v>127168</v>
      </c>
      <c r="D11" s="29">
        <v>2.0649325550302546E-3</v>
      </c>
      <c r="F11" s="27"/>
      <c r="H11" s="3"/>
      <c r="I11" s="3"/>
    </row>
    <row r="12" spans="1:9" ht="33.75" customHeight="1" x14ac:dyDescent="0.2">
      <c r="A12" s="34">
        <v>9</v>
      </c>
      <c r="B12" s="14" t="s">
        <v>9</v>
      </c>
      <c r="C12" s="36">
        <v>113544</v>
      </c>
      <c r="D12" s="29">
        <v>1.8437083387987168E-3</v>
      </c>
      <c r="H12" s="3"/>
      <c r="I12" s="3"/>
    </row>
    <row r="13" spans="1:9" ht="33.75" customHeight="1" x14ac:dyDescent="0.2">
      <c r="A13" s="34">
        <v>10</v>
      </c>
      <c r="B13" s="14" t="s">
        <v>11</v>
      </c>
      <c r="C13" s="38">
        <v>78960</v>
      </c>
      <c r="D13" s="29">
        <v>1.2821391745186596E-3</v>
      </c>
      <c r="H13" s="3"/>
      <c r="I13" s="3"/>
    </row>
    <row r="14" spans="1:9" ht="33.75" customHeight="1" x14ac:dyDescent="0.2">
      <c r="A14" s="34">
        <v>11</v>
      </c>
      <c r="B14" s="14" t="s">
        <v>51</v>
      </c>
      <c r="C14" s="38">
        <v>31868</v>
      </c>
      <c r="D14" s="29">
        <v>5.1746721395086936E-4</v>
      </c>
      <c r="H14" s="3"/>
      <c r="I14" s="3"/>
    </row>
    <row r="15" spans="1:9" ht="33.75" customHeight="1" x14ac:dyDescent="0.2">
      <c r="A15" s="34">
        <v>12</v>
      </c>
      <c r="B15" s="14" t="s">
        <v>53</v>
      </c>
      <c r="C15" s="38">
        <v>19820</v>
      </c>
      <c r="D15" s="29">
        <v>3.2183382014893406E-4</v>
      </c>
      <c r="H15" s="3"/>
      <c r="I15" s="3"/>
    </row>
    <row r="16" spans="1:9" ht="33.75" customHeight="1" x14ac:dyDescent="0.2">
      <c r="A16" s="34">
        <v>13</v>
      </c>
      <c r="B16" s="14" t="s">
        <v>23</v>
      </c>
      <c r="C16" s="38">
        <v>14042</v>
      </c>
      <c r="D16" s="29">
        <v>2.2801162979471906E-4</v>
      </c>
      <c r="H16" s="3"/>
      <c r="I16" s="3"/>
    </row>
    <row r="17" spans="1:9" ht="33.75" customHeight="1" x14ac:dyDescent="0.2">
      <c r="A17" s="34">
        <v>14</v>
      </c>
      <c r="B17" s="14" t="s">
        <v>16</v>
      </c>
      <c r="C17" s="38">
        <v>12890</v>
      </c>
      <c r="D17" s="29">
        <v>2.0930564791724318E-4</v>
      </c>
      <c r="H17" s="3"/>
      <c r="I17" s="3"/>
    </row>
    <row r="18" spans="1:9" ht="33.75" customHeight="1" x14ac:dyDescent="0.2">
      <c r="A18" s="34">
        <v>15</v>
      </c>
      <c r="B18" s="14" t="s">
        <v>52</v>
      </c>
      <c r="C18" s="38">
        <v>12742</v>
      </c>
      <c r="D18" s="29">
        <v>2.0690244885659522E-4</v>
      </c>
      <c r="H18" s="3"/>
      <c r="I18" s="3"/>
    </row>
    <row r="19" spans="1:9" ht="33.75" customHeight="1" x14ac:dyDescent="0.2">
      <c r="A19" s="34">
        <v>16</v>
      </c>
      <c r="B19" s="14" t="s">
        <v>19</v>
      </c>
      <c r="C19" s="39">
        <v>12574</v>
      </c>
      <c r="D19" s="29">
        <v>1.5357741024059628E-4</v>
      </c>
      <c r="H19" s="3"/>
      <c r="I19" s="3"/>
    </row>
    <row r="20" spans="1:9" ht="33.75" customHeight="1" x14ac:dyDescent="0.2">
      <c r="A20" s="34">
        <v>17</v>
      </c>
      <c r="B20" s="14" t="s">
        <v>14</v>
      </c>
      <c r="C20" s="38">
        <v>9458</v>
      </c>
      <c r="D20" s="29">
        <v>1.5357741024059628E-4</v>
      </c>
      <c r="H20" s="3"/>
      <c r="I20" s="3"/>
    </row>
    <row r="21" spans="1:9" ht="33.75" customHeight="1" x14ac:dyDescent="0.2">
      <c r="A21" s="34">
        <v>18</v>
      </c>
      <c r="B21" s="14" t="s">
        <v>15</v>
      </c>
      <c r="C21" s="38">
        <v>9158</v>
      </c>
      <c r="D21" s="29">
        <v>1.4870606079333694E-4</v>
      </c>
      <c r="H21" s="3"/>
      <c r="I21" s="3"/>
    </row>
    <row r="22" spans="1:9" ht="33.75" customHeight="1" x14ac:dyDescent="0.2">
      <c r="A22" s="34">
        <v>19</v>
      </c>
      <c r="B22" s="14" t="s">
        <v>27</v>
      </c>
      <c r="C22" s="38">
        <v>7870</v>
      </c>
      <c r="D22" s="29">
        <v>1.2779173383310348E-4</v>
      </c>
      <c r="H22" s="3"/>
      <c r="I22" s="3"/>
    </row>
    <row r="23" spans="1:9" ht="33.75" customHeight="1" x14ac:dyDescent="0.2">
      <c r="A23" s="34">
        <v>20</v>
      </c>
      <c r="B23" s="14" t="s">
        <v>17</v>
      </c>
      <c r="C23" s="38">
        <v>7776</v>
      </c>
      <c r="D23" s="29">
        <v>1.2626537767296221E-4</v>
      </c>
      <c r="H23" s="3"/>
      <c r="I23" s="3"/>
    </row>
    <row r="24" spans="1:9" ht="33.75" customHeight="1" x14ac:dyDescent="0.2">
      <c r="A24" s="34">
        <v>21</v>
      </c>
      <c r="B24" s="14" t="s">
        <v>21</v>
      </c>
      <c r="C24" s="38">
        <v>6840</v>
      </c>
      <c r="D24" s="29">
        <v>1.1106676739751306E-4</v>
      </c>
      <c r="H24" s="3"/>
      <c r="I24" s="3"/>
    </row>
    <row r="25" spans="1:9" ht="33.75" customHeight="1" x14ac:dyDescent="0.2">
      <c r="A25" s="34">
        <v>22</v>
      </c>
      <c r="B25" s="14" t="s">
        <v>10</v>
      </c>
      <c r="C25" s="36">
        <v>6500</v>
      </c>
      <c r="D25" s="29">
        <v>1.0554590469061914E-4</v>
      </c>
      <c r="H25" s="3"/>
      <c r="I25" s="3"/>
    </row>
    <row r="26" spans="1:9" ht="33.75" customHeight="1" x14ac:dyDescent="0.2">
      <c r="A26" s="34">
        <v>23</v>
      </c>
      <c r="B26" s="14" t="s">
        <v>26</v>
      </c>
      <c r="C26" s="38">
        <v>5904</v>
      </c>
      <c r="D26" s="29">
        <v>9.5868157122063906E-5</v>
      </c>
      <c r="H26" s="3"/>
      <c r="I26" s="3"/>
    </row>
    <row r="27" spans="1:9" ht="33.75" customHeight="1" x14ac:dyDescent="0.2">
      <c r="A27" s="34">
        <v>24</v>
      </c>
      <c r="B27" s="14" t="s">
        <v>31</v>
      </c>
      <c r="C27" s="38">
        <v>5684</v>
      </c>
      <c r="D27" s="29">
        <v>9.2295834194073718E-5</v>
      </c>
      <c r="H27" s="3"/>
      <c r="I27" s="3"/>
    </row>
    <row r="28" spans="1:9" ht="33.75" customHeight="1" x14ac:dyDescent="0.2">
      <c r="A28" s="34">
        <v>25</v>
      </c>
      <c r="B28" s="14" t="s">
        <v>56</v>
      </c>
      <c r="C28" s="38">
        <v>5552</v>
      </c>
      <c r="D28" s="29">
        <v>9.0152440437279611E-5</v>
      </c>
      <c r="H28" s="3"/>
      <c r="I28" s="3"/>
    </row>
    <row r="29" spans="1:9" ht="33.75" customHeight="1" x14ac:dyDescent="0.2">
      <c r="A29" s="34">
        <v>26</v>
      </c>
      <c r="B29" s="14" t="s">
        <v>13</v>
      </c>
      <c r="C29" s="36">
        <v>5382</v>
      </c>
      <c r="D29" s="29">
        <v>8.7392009083832651E-5</v>
      </c>
      <c r="E29" s="3"/>
      <c r="H29" s="3"/>
      <c r="I29" s="3"/>
    </row>
    <row r="30" spans="1:9" ht="33.75" customHeight="1" x14ac:dyDescent="0.2">
      <c r="A30" s="34">
        <v>27</v>
      </c>
      <c r="B30" s="14" t="s">
        <v>25</v>
      </c>
      <c r="C30" s="36">
        <v>5230</v>
      </c>
      <c r="D30" s="29">
        <v>8.1546389747121426E-5</v>
      </c>
      <c r="E30" s="3"/>
      <c r="H30" s="3"/>
      <c r="I30" s="3"/>
    </row>
    <row r="31" spans="1:9" ht="33.75" customHeight="1" x14ac:dyDescent="0.2">
      <c r="A31" s="34">
        <v>28</v>
      </c>
      <c r="B31" s="14" t="s">
        <v>20</v>
      </c>
      <c r="C31" s="36">
        <v>5022</v>
      </c>
      <c r="D31" s="29">
        <v>8.1546389747121426E-5</v>
      </c>
      <c r="E31" s="3"/>
      <c r="H31" s="3"/>
      <c r="I31" s="3"/>
    </row>
    <row r="32" spans="1:9" ht="33.75" customHeight="1" x14ac:dyDescent="0.2">
      <c r="A32" s="34">
        <v>29</v>
      </c>
      <c r="B32" s="14" t="s">
        <v>55</v>
      </c>
      <c r="C32" s="38">
        <v>4414</v>
      </c>
      <c r="D32" s="29">
        <v>7.1673788200675819E-5</v>
      </c>
      <c r="E32" s="3"/>
      <c r="H32" s="3"/>
      <c r="I32" s="3"/>
    </row>
    <row r="33" spans="1:9" ht="33.75" customHeight="1" x14ac:dyDescent="0.2">
      <c r="A33" s="34">
        <v>30</v>
      </c>
      <c r="B33" s="14" t="s">
        <v>54</v>
      </c>
      <c r="C33" s="36">
        <v>3774</v>
      </c>
      <c r="D33" s="29">
        <v>6.128157604652256E-5</v>
      </c>
      <c r="E33" s="3"/>
      <c r="H33" s="3"/>
      <c r="I33" s="3"/>
    </row>
    <row r="34" spans="1:9" ht="33.75" customHeight="1" x14ac:dyDescent="0.2">
      <c r="A34" s="34">
        <v>31</v>
      </c>
      <c r="B34" s="14" t="s">
        <v>24</v>
      </c>
      <c r="C34" s="36">
        <v>2586</v>
      </c>
      <c r="D34" s="29">
        <v>4.1991032235375554E-5</v>
      </c>
      <c r="E34" s="3"/>
      <c r="H34" s="3"/>
      <c r="I34" s="3"/>
    </row>
    <row r="35" spans="1:9" ht="33.75" customHeight="1" x14ac:dyDescent="0.2">
      <c r="A35" s="34">
        <v>32</v>
      </c>
      <c r="B35" s="14" t="s">
        <v>22</v>
      </c>
      <c r="C35" s="36">
        <v>2086</v>
      </c>
      <c r="D35" s="29">
        <v>3.3872116489943312E-5</v>
      </c>
      <c r="E35" s="3"/>
      <c r="H35" s="3"/>
      <c r="I35" s="3"/>
    </row>
    <row r="36" spans="1:9" ht="33.75" customHeight="1" x14ac:dyDescent="0.2">
      <c r="A36" s="34">
        <v>33</v>
      </c>
      <c r="B36" s="14" t="s">
        <v>30</v>
      </c>
      <c r="C36" s="36">
        <v>1932</v>
      </c>
      <c r="D36" s="29">
        <v>1.6270307153846213E-5</v>
      </c>
      <c r="E36" s="3"/>
      <c r="H36" s="3"/>
      <c r="I36" s="3"/>
    </row>
    <row r="37" spans="1:9" ht="33.75" customHeight="1" x14ac:dyDescent="0.2">
      <c r="A37" s="34">
        <v>34</v>
      </c>
      <c r="B37" s="14" t="s">
        <v>18</v>
      </c>
      <c r="C37" s="36">
        <v>1296</v>
      </c>
      <c r="D37" s="29">
        <v>2.1044229612160371E-5</v>
      </c>
      <c r="E37" s="3"/>
      <c r="H37" s="3"/>
      <c r="I37" s="3"/>
    </row>
    <row r="38" spans="1:9" ht="33.75" customHeight="1" x14ac:dyDescent="0.2">
      <c r="A38" s="34">
        <v>35</v>
      </c>
      <c r="B38" s="14" t="s">
        <v>57</v>
      </c>
      <c r="C38" s="36">
        <v>1002</v>
      </c>
      <c r="D38" s="29">
        <v>1.6270307153846213E-5</v>
      </c>
      <c r="E38" s="3"/>
      <c r="H38" s="3"/>
      <c r="I38" s="3"/>
    </row>
    <row r="39" spans="1:9" ht="33.75" customHeight="1" x14ac:dyDescent="0.2">
      <c r="A39" s="34">
        <v>36</v>
      </c>
      <c r="B39" s="14" t="s">
        <v>28</v>
      </c>
      <c r="C39" s="36">
        <v>2</v>
      </c>
      <c r="D39" s="29">
        <v>3.2475662981728964E-8</v>
      </c>
      <c r="E39" s="3"/>
      <c r="H39" s="3"/>
      <c r="I39" s="3"/>
    </row>
    <row r="40" spans="1:9" ht="33.75" customHeight="1" x14ac:dyDescent="0.2">
      <c r="A40" s="34">
        <v>37</v>
      </c>
      <c r="B40" s="14" t="s">
        <v>12</v>
      </c>
      <c r="C40" s="36">
        <v>0</v>
      </c>
      <c r="D40" s="29">
        <v>0</v>
      </c>
      <c r="E40" s="3"/>
      <c r="H40" s="3"/>
      <c r="I40" s="3"/>
    </row>
    <row r="41" spans="1:9" ht="33.75" customHeight="1" x14ac:dyDescent="0.2">
      <c r="A41" s="34">
        <v>38</v>
      </c>
      <c r="B41" s="14" t="s">
        <v>29</v>
      </c>
      <c r="C41" s="36">
        <v>0</v>
      </c>
      <c r="D41" s="29">
        <v>0</v>
      </c>
      <c r="E41" s="3"/>
      <c r="H41" s="3"/>
      <c r="I41" s="3"/>
    </row>
    <row r="42" spans="1:9" ht="33.75" customHeight="1" x14ac:dyDescent="0.2">
      <c r="A42" s="30" t="s">
        <v>34</v>
      </c>
      <c r="B42" s="30"/>
      <c r="C42" s="31">
        <f>SUM(C4:C41)</f>
        <v>61584578</v>
      </c>
      <c r="D42" s="32">
        <v>1</v>
      </c>
      <c r="E42" s="3"/>
      <c r="H42" s="3"/>
      <c r="I42" s="3"/>
    </row>
    <row r="43" spans="1:9" ht="33.75" customHeight="1" x14ac:dyDescent="0.25">
      <c r="A43" s="8"/>
      <c r="B43" s="6"/>
      <c r="C43" s="6"/>
      <c r="D43" s="7"/>
      <c r="E43" s="7"/>
      <c r="H43" s="3"/>
      <c r="I43" s="3"/>
    </row>
    <row r="44" spans="1:9" ht="33.75" customHeight="1" x14ac:dyDescent="0.3">
      <c r="A44" s="46" t="s">
        <v>35</v>
      </c>
      <c r="B44" s="46"/>
      <c r="C44" s="46"/>
      <c r="D44" s="46"/>
      <c r="E44" s="46"/>
      <c r="H44" s="3"/>
      <c r="I44" s="3"/>
    </row>
    <row r="45" spans="1:9" ht="33.75" customHeight="1" x14ac:dyDescent="0.2">
      <c r="A45" s="42"/>
      <c r="B45" s="44" t="s">
        <v>58</v>
      </c>
      <c r="C45" s="45"/>
      <c r="D45" s="44" t="s">
        <v>60</v>
      </c>
      <c r="E45" s="45"/>
      <c r="H45" s="3"/>
      <c r="I45" s="3"/>
    </row>
    <row r="46" spans="1:9" ht="33.75" customHeight="1" x14ac:dyDescent="0.2">
      <c r="A46" s="43"/>
      <c r="B46" s="23" t="s">
        <v>0</v>
      </c>
      <c r="C46" s="23" t="s">
        <v>1</v>
      </c>
      <c r="D46" s="23" t="s">
        <v>36</v>
      </c>
      <c r="E46" s="23" t="s">
        <v>37</v>
      </c>
      <c r="H46" s="3"/>
      <c r="I46" s="3"/>
    </row>
    <row r="47" spans="1:9" ht="33.75" customHeight="1" x14ac:dyDescent="0.2">
      <c r="A47" s="11" t="s">
        <v>38</v>
      </c>
      <c r="B47" s="15">
        <v>57599986</v>
      </c>
      <c r="C47" s="15">
        <v>3765274</v>
      </c>
      <c r="D47" s="15">
        <v>61584578</v>
      </c>
      <c r="E47" s="15">
        <v>4217517</v>
      </c>
      <c r="G47" s="35"/>
      <c r="H47" s="3"/>
      <c r="I47" s="3"/>
    </row>
    <row r="48" spans="1:9" ht="33.75" customHeight="1" x14ac:dyDescent="0.2">
      <c r="A48" s="11" t="s">
        <v>39</v>
      </c>
      <c r="B48" s="33">
        <v>2504347.2173913042</v>
      </c>
      <c r="C48" s="15">
        <v>165688.58498023712</v>
      </c>
      <c r="D48" s="33">
        <f>D47/21</f>
        <v>2932598.9523809524</v>
      </c>
      <c r="E48" s="15">
        <v>185330.08695652173</v>
      </c>
      <c r="H48" s="3"/>
      <c r="I48" s="3"/>
    </row>
    <row r="49" spans="1:9" ht="33.75" customHeight="1" x14ac:dyDescent="0.2">
      <c r="A49" s="6"/>
      <c r="B49" s="6"/>
      <c r="C49" s="28"/>
      <c r="D49" s="7"/>
      <c r="E49" s="7"/>
      <c r="H49" s="3"/>
      <c r="I49" s="3"/>
    </row>
    <row r="50" spans="1:9" ht="33.75" customHeight="1" x14ac:dyDescent="0.2">
      <c r="A50" s="40" t="s">
        <v>61</v>
      </c>
      <c r="B50" s="40"/>
      <c r="C50" s="40"/>
      <c r="D50" s="40"/>
      <c r="E50" s="40"/>
      <c r="F50" s="40"/>
      <c r="G50" s="40"/>
      <c r="H50" s="40"/>
      <c r="I50" s="3"/>
    </row>
    <row r="51" spans="1:9" ht="33.75" customHeight="1" x14ac:dyDescent="0.3">
      <c r="A51" s="25"/>
      <c r="B51" s="24" t="s">
        <v>40</v>
      </c>
      <c r="C51" s="24" t="s">
        <v>41</v>
      </c>
      <c r="D51" s="23" t="s">
        <v>42</v>
      </c>
      <c r="E51" s="23" t="s">
        <v>43</v>
      </c>
      <c r="F51" s="23" t="s">
        <v>44</v>
      </c>
      <c r="G51" s="24" t="s">
        <v>45</v>
      </c>
      <c r="H51" s="21" t="s">
        <v>48</v>
      </c>
      <c r="I51" s="3"/>
    </row>
    <row r="52" spans="1:9" ht="21.95" customHeight="1" x14ac:dyDescent="0.2">
      <c r="A52" s="11" t="s">
        <v>46</v>
      </c>
      <c r="B52" s="16">
        <v>2925332</v>
      </c>
      <c r="C52" s="16">
        <v>898420</v>
      </c>
      <c r="D52" s="16">
        <v>133383</v>
      </c>
      <c r="E52" s="16">
        <v>62550</v>
      </c>
      <c r="F52" s="16">
        <v>167152</v>
      </c>
      <c r="G52" s="16">
        <v>30680</v>
      </c>
      <c r="H52" s="16">
        <f>SUM(B52:G52)</f>
        <v>4217517</v>
      </c>
      <c r="I52" s="3"/>
    </row>
    <row r="53" spans="1:9" ht="21.95" customHeight="1" x14ac:dyDescent="0.2">
      <c r="A53" s="12" t="s">
        <v>47</v>
      </c>
      <c r="B53" s="17">
        <f>B52/$H$52</f>
        <v>0.69361475010059237</v>
      </c>
      <c r="C53" s="17">
        <f t="shared" ref="C53:H53" si="0">C52/$H$52</f>
        <v>0.2130210737739765</v>
      </c>
      <c r="D53" s="17">
        <f t="shared" si="0"/>
        <v>3.1625954323361349E-2</v>
      </c>
      <c r="E53" s="17">
        <f t="shared" si="0"/>
        <v>1.483100127397234E-2</v>
      </c>
      <c r="F53" s="17">
        <f>G52/$H$52</f>
        <v>7.2744223674735629E-3</v>
      </c>
      <c r="G53" s="17">
        <f>F52/$H$52</f>
        <v>3.9632798160623893E-2</v>
      </c>
      <c r="H53" s="17">
        <f t="shared" si="0"/>
        <v>1</v>
      </c>
      <c r="I53" s="3"/>
    </row>
    <row r="54" spans="1:9" ht="18.75" x14ac:dyDescent="0.25">
      <c r="A54" s="6"/>
      <c r="B54" s="6"/>
      <c r="C54" s="6"/>
      <c r="D54" s="7"/>
      <c r="E54" s="8"/>
      <c r="I54" s="3"/>
    </row>
    <row r="56" spans="1:9" ht="21" customHeight="1" x14ac:dyDescent="0.2"/>
  </sheetData>
  <mergeCells count="6">
    <mergeCell ref="A50:H50"/>
    <mergeCell ref="A1:D1"/>
    <mergeCell ref="A45:A46"/>
    <mergeCell ref="B45:C45"/>
    <mergeCell ref="D45:E45"/>
    <mergeCell ref="A44:E44"/>
  </mergeCells>
  <phoneticPr fontId="3" type="noConversion"/>
  <printOptions horizontalCentered="1"/>
  <pageMargins left="0.55000000000000004" right="0.28000000000000003" top="0.4" bottom="0.4" header="0.17" footer="0.17"/>
  <pageSetup paperSize="9" scale="46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2022-10-18T07:08:23Z</cp:lastPrinted>
  <dcterms:created xsi:type="dcterms:W3CDTF">2004-03-23T08:32:53Z</dcterms:created>
  <dcterms:modified xsi:type="dcterms:W3CDTF">2022-10-18T07:08:25Z</dcterms:modified>
</cp:coreProperties>
</file>